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总表" sheetId="4" r:id="rId1"/>
    <sheet name="附件1保运转项目" sheetId="5" r:id="rId2"/>
    <sheet name="附件2  2023年新建修缮项目计划表" sheetId="1" r:id="rId3"/>
  </sheets>
  <definedNames>
    <definedName name="_xlnm._FilterDatabase" localSheetId="2" hidden="1">'附件2  2023年新建修缮项目计划表'!$A$3:$F$53</definedName>
  </definedNames>
  <calcPr calcId="144525"/>
</workbook>
</file>

<file path=xl/comments1.xml><?xml version="1.0" encoding="utf-8"?>
<comments xmlns="http://schemas.openxmlformats.org/spreadsheetml/2006/main">
  <authors>
    <author>86137</author>
  </authors>
  <commentList>
    <comment ref="D3" authorId="0">
      <text>
        <r>
          <rPr>
            <b/>
            <sz val="9"/>
            <rFont val="宋体"/>
            <charset val="134"/>
          </rPr>
          <t xml:space="preserve">按2020年保证项目推进的轻重缓急排序，从基建处角度首先是在建工程的推进，再是新建工程推进，已竣工的工程还需待结算后再付款，可适当延长付款时间
</t>
        </r>
        <r>
          <rPr>
            <sz val="9"/>
            <rFont val="宋体"/>
            <charset val="134"/>
          </rPr>
          <t xml:space="preserve">
</t>
        </r>
      </text>
    </comment>
  </commentList>
</comments>
</file>

<file path=xl/sharedStrings.xml><?xml version="1.0" encoding="utf-8"?>
<sst xmlns="http://schemas.openxmlformats.org/spreadsheetml/2006/main" count="204" uniqueCount="151">
  <si>
    <t>广西师范大学2023年修缮项目实施计划表</t>
  </si>
  <si>
    <t>制表时间：2023年4月13日</t>
  </si>
  <si>
    <t>序号</t>
  </si>
  <si>
    <t>类型</t>
  </si>
  <si>
    <t>金额（单位：万元）</t>
  </si>
  <si>
    <t>备  注</t>
  </si>
  <si>
    <t>2015年-2019年工程结算款</t>
  </si>
  <si>
    <t>/</t>
  </si>
  <si>
    <t>2020年-2021年修缮项目尾款</t>
  </si>
  <si>
    <t>2023年保运转项目（基本维修维护）</t>
  </si>
  <si>
    <t xml:space="preserve">详见附件1 </t>
  </si>
  <si>
    <t>2023年新建维修项目（含水电、绿化、楼宇维修，学生公寓家具采购等）</t>
  </si>
  <si>
    <t>详见附件2</t>
  </si>
  <si>
    <t>总计</t>
  </si>
  <si>
    <t>附件1：2023年保运转（基本维修维护）项目</t>
  </si>
  <si>
    <t>维修项目编号</t>
  </si>
  <si>
    <t>项目名称</t>
  </si>
  <si>
    <t>工程
类型</t>
  </si>
  <si>
    <t>估算经费
（单位：万元）</t>
  </si>
  <si>
    <t>2023年拟计划支付率</t>
  </si>
  <si>
    <t>2023年拟计划支付金额（单位：万元）</t>
  </si>
  <si>
    <t>备注</t>
  </si>
  <si>
    <t xml:space="preserve">2023-设备 </t>
  </si>
  <si>
    <t>大型设备设施维保、年检费</t>
  </si>
  <si>
    <t>保运转项目</t>
  </si>
  <si>
    <t>含电梯、中央空调、排污管道维修维护等（包括图书馆电梯及中央空调维护）。</t>
  </si>
  <si>
    <t>2023-核审</t>
  </si>
  <si>
    <t>维修工程预算审核费及编制费、设计费等</t>
  </si>
  <si>
    <t>含1-5万项目结算审核费、工程预算编制费、工程设计费等。</t>
  </si>
  <si>
    <t>2023-应急</t>
  </si>
  <si>
    <t>应急机动维修经费</t>
  </si>
  <si>
    <t>含日常公共区域维修、公共楼宇维修、水电设施维修等影响学习生活、安全或学校重要保障项目。</t>
  </si>
  <si>
    <t>2023-公寓</t>
  </si>
  <si>
    <t>学生公寓零星维修经费</t>
  </si>
  <si>
    <t>含日常学生公寓内防水补漏、楼内维修等影响学生学习生活、安全或学校重要保障项目。</t>
  </si>
  <si>
    <t>2023-教室</t>
  </si>
  <si>
    <t>教室零星维修经费</t>
  </si>
  <si>
    <t>含日常教学区域维修抢修项目。</t>
  </si>
  <si>
    <t>小    计</t>
  </si>
  <si>
    <t>附件2：2023年新建修缮项目计划表</t>
  </si>
  <si>
    <t>估算经费
（按100%预算）
（单位：万元）</t>
  </si>
  <si>
    <t>备   注</t>
  </si>
  <si>
    <t>维修项目</t>
  </si>
  <si>
    <t>2023-01-001</t>
  </si>
  <si>
    <t>广西师范大学雁山校区1期-4期学生公寓部分宿舍寒假补漏工程</t>
  </si>
  <si>
    <t>2023-01-002</t>
  </si>
  <si>
    <t>广西师范大学育才校区第十五学生公寓部分卫生间补漏工程</t>
  </si>
  <si>
    <t>2023-01-003</t>
  </si>
  <si>
    <t>广西师范大学基教办维修项目</t>
  </si>
  <si>
    <t>2023-01-004</t>
  </si>
  <si>
    <t>广西师范大学育才校区化学楼西侧四五楼厕所维修工程</t>
  </si>
  <si>
    <t>2023-01-005</t>
  </si>
  <si>
    <t>广西师范大学王城校区部分楼宇维修工程</t>
  </si>
  <si>
    <t>2023-01-006</t>
  </si>
  <si>
    <t>广西师范大学雁山校区图书馆零星维修项目</t>
  </si>
  <si>
    <t>2023-01-007</t>
  </si>
  <si>
    <t>广西师范大学雁山校区四季花海及梅园新建排水沟工程</t>
  </si>
  <si>
    <t>2023-01-008</t>
  </si>
  <si>
    <t>广西师范大学育才校区田楼厕所维修（二期）工程</t>
  </si>
  <si>
    <t>2023-01-009</t>
  </si>
  <si>
    <t>广西师范大学雁山校区音乐楼部分琴房隔音板及部分门更换工程（音乐学院）</t>
  </si>
  <si>
    <t>2023-01-010</t>
  </si>
  <si>
    <t>广西师范大学育才校区小田径场旁舞蹈教室地板更换工程（体育与健康学院）</t>
  </si>
  <si>
    <t>2023-01-011</t>
  </si>
  <si>
    <t>广西师范大学雁山校区纯道楼门头及周边维修工程</t>
  </si>
  <si>
    <t>2023-01-公寓001</t>
  </si>
  <si>
    <t>广西师范大学2023年新生宿舍挂锁换新、锁芯调换及家具维修工程</t>
  </si>
  <si>
    <t>2023-01-公寓002</t>
  </si>
  <si>
    <t>广西师范大学雁山校区一期学生公寓部分宿舍破损、变形门更换和宿舍大门两侧纱窗更换工程</t>
  </si>
  <si>
    <t>立项金额40万元，学校与星洲公司平摊，各20万元。</t>
  </si>
  <si>
    <t>2023-01-公寓003</t>
  </si>
  <si>
    <t>广西师范大学王城校区学生公寓部分宿舍门更换工程</t>
  </si>
  <si>
    <t>2023-01-公寓004</t>
  </si>
  <si>
    <t>广西师范大学王城校区第10公寓走廊、楼梯地面贴瓷砖、3-7公寓洗漱池贴瓷砖改造工程</t>
  </si>
  <si>
    <t>绿化项目</t>
  </si>
  <si>
    <t>2023-01-绿化001</t>
  </si>
  <si>
    <t>广西师范大学雁山校区红豆杉树林绿化工程</t>
  </si>
  <si>
    <t>2023-01-绿化002</t>
  </si>
  <si>
    <t>广西师范大学雁山校区纯道楼东侧主干道桂花树更换工程</t>
  </si>
  <si>
    <t>2023-01-绿化003</t>
  </si>
  <si>
    <t>广西师范大学雁山校区东门罗汉松养护修剪及体育场北侧绿化带补苗和步道硬化工程</t>
  </si>
  <si>
    <t>水电项目</t>
  </si>
  <si>
    <t>2023-01-水电001</t>
  </si>
  <si>
    <t>广西师范大学雁山校区美术学院美术馆电路扩容工程</t>
  </si>
  <si>
    <t>2023-01-水电002</t>
  </si>
  <si>
    <t>广西师范大学王城校区一食堂电力增容工程</t>
  </si>
  <si>
    <t>2023-01-水电003</t>
  </si>
  <si>
    <t>广西师范大学雁山校区高压房电容器更换工程</t>
  </si>
  <si>
    <t>2023-01-水电004</t>
  </si>
  <si>
    <t>广西师范大学育才校区国家重点实验室1-2号楼、物理楼、化学楼等楼宇配电房增容工程</t>
  </si>
  <si>
    <t>2023-01-水电005</t>
  </si>
  <si>
    <t>广西师范大学雁山校区标准体育场1#开闭所微机保护更换等维修工程</t>
  </si>
  <si>
    <t>2023-01-水电006</t>
  </si>
  <si>
    <t>广西师范大学雁山校区标准体育场2#开闭所微机保护更换等维修工程</t>
  </si>
  <si>
    <t>2023-01-水电007</t>
  </si>
  <si>
    <t>广西师范大学王城校区贡后巷12号、凤北路23号架空线路下地改造工程</t>
  </si>
  <si>
    <t>2023-01-水电008</t>
  </si>
  <si>
    <t>广西师范大学2023年高压设备代维护项目</t>
  </si>
  <si>
    <t>2023-01-水电009</t>
  </si>
  <si>
    <t>广西师范大学2023年电控系统代维护项目</t>
  </si>
  <si>
    <t>采购项目（水电）</t>
  </si>
  <si>
    <t>2023-01-采购001</t>
  </si>
  <si>
    <t>广西师范大学2023年智能水电表及水电耗材采购项目</t>
  </si>
  <si>
    <t>采购项目（公寓）</t>
  </si>
  <si>
    <t>2023-01-采购002</t>
  </si>
  <si>
    <t>广西师范大学育才校区第7公寓家具更换及维修项目</t>
  </si>
  <si>
    <t>2023-01-采购003</t>
  </si>
  <si>
    <t>广西师范大学2023年部分学生公寓吸顶扇、壁扇采购项目</t>
  </si>
  <si>
    <t>2023-01-采购004</t>
  </si>
  <si>
    <t>广西师范大学王城校区1、2公寓15间宿舍衣柜采购项目</t>
  </si>
  <si>
    <t>采购项目（绿化）</t>
  </si>
  <si>
    <t>2023-01-采购005</t>
  </si>
  <si>
    <t>广西师范大学2023年有机化肥及雁山校区“四季花海”花卉采购项目</t>
  </si>
  <si>
    <t>2023-01-采购006</t>
  </si>
  <si>
    <t>广西师范大学2023年白蚁防治及四害灭杀服务采购项目</t>
  </si>
  <si>
    <t>2023-01-采购007</t>
  </si>
  <si>
    <t>广西师范大学2023年危险树木砍伐及修枝服务采购项目</t>
  </si>
  <si>
    <t>2023-01-采购008</t>
  </si>
  <si>
    <t>广西师范大学2023年园林机械及三轮车采购项目</t>
  </si>
  <si>
    <t>2023-01-采购009</t>
  </si>
  <si>
    <t>广西师范大学2023年植树节苗木采购项目</t>
  </si>
  <si>
    <t>2023-01-采购010</t>
  </si>
  <si>
    <t>广西师范大学2023年室内外垃圾桶更新采购项目</t>
  </si>
  <si>
    <t>2023-02-001</t>
  </si>
  <si>
    <t>广西师范大学2022年零星维修项目追加款预算</t>
  </si>
  <si>
    <t>2023-02-002</t>
  </si>
  <si>
    <t>广西师范大学雁山校区公体馆维修工程（体育与健康学院）</t>
  </si>
  <si>
    <t>2023-02-003</t>
  </si>
  <si>
    <t>广西师范大学王城校区紫园1栋学生公寓维修改造工程</t>
  </si>
  <si>
    <t>2023-02-004</t>
  </si>
  <si>
    <t>广西师范大学王城校区紫园1栋学生公寓水电改造工程</t>
  </si>
  <si>
    <t>2023-02-005</t>
  </si>
  <si>
    <t>广西师范大学王城校区紫园2栋学生公寓维修改造工程</t>
  </si>
  <si>
    <t>2023-02-006</t>
  </si>
  <si>
    <t>广西师范大学王城校区紫园2栋学生公寓水电改造工程</t>
  </si>
  <si>
    <t>2023-02-007</t>
  </si>
  <si>
    <t>广西师范大学王城校区紫园学生公寓家具采购项目</t>
  </si>
  <si>
    <t>2023-02-008</t>
  </si>
  <si>
    <t>广西师范大学育才校区北门办公楼楼外立面维修工程</t>
  </si>
  <si>
    <t>立项金额60万元，其中从学校统筹支出20万，从出版集团支出40万。</t>
  </si>
  <si>
    <t>基建项目</t>
  </si>
  <si>
    <t>2023-02-009</t>
  </si>
  <si>
    <t>广西师范大学育才校区逸夫楼一楼演播厅改造工程</t>
  </si>
  <si>
    <t>由基建处实施。</t>
  </si>
  <si>
    <t>2023-02-010</t>
  </si>
  <si>
    <t>广西师范大学育才校区国家重点实验室二号楼电梯安装工程</t>
  </si>
  <si>
    <t>立项金额90万元，由基建处实施，从基建处经费支出。</t>
  </si>
  <si>
    <t>2023-02-采购001</t>
  </si>
  <si>
    <t>广西师范大学育才校区第九公寓（王冠川学生公寓）家具更换项目</t>
  </si>
  <si>
    <t>立项金额71万，从王冠川楼住宿经费支出，逐年推进。</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</si>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</sst>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44">
    <font>
      <sz val="11"/>
      <color theme="1"/>
      <name val="宋体"/>
      <charset val="134"/>
      <scheme val="minor"/>
    </font>
    <font>
      <sz val="12"/>
      <color rgb="FF000000"/>
      <name val="等线"/>
      <charset val="134"/>
    </font>
    <font>
      <sz val="14"/>
      <color rgb="FF000000"/>
      <name val="等线"/>
      <charset val="134"/>
    </font>
    <font>
      <sz val="12"/>
      <name val="等线"/>
      <charset val="134"/>
    </font>
    <font>
      <b/>
      <sz val="12"/>
      <color rgb="FF000000"/>
      <name val="等线"/>
      <charset val="134"/>
    </font>
    <font>
      <b/>
      <sz val="16"/>
      <color rgb="FF000000"/>
      <name val="等线"/>
      <charset val="134"/>
    </font>
    <font>
      <b/>
      <sz val="18"/>
      <color rgb="FF000000"/>
      <name val="仿宋"/>
      <charset val="134"/>
    </font>
    <font>
      <b/>
      <sz val="12"/>
      <color rgb="FF000000"/>
      <name val="仿宋"/>
      <charset val="134"/>
    </font>
    <font>
      <b/>
      <sz val="16"/>
      <color rgb="FF000000"/>
      <name val="仿宋"/>
      <charset val="134"/>
    </font>
    <font>
      <b/>
      <sz val="14"/>
      <color rgb="FF000000"/>
      <name val="仿宋"/>
      <charset val="134"/>
    </font>
    <font>
      <b/>
      <sz val="14"/>
      <name val="仿宋"/>
      <charset val="134"/>
    </font>
    <font>
      <sz val="14"/>
      <color rgb="FF000000"/>
      <name val="仿宋"/>
      <charset val="134"/>
    </font>
    <font>
      <sz val="14"/>
      <name val="仿宋"/>
      <charset val="134"/>
    </font>
    <font>
      <b/>
      <sz val="18"/>
      <name val="仿宋"/>
      <charset val="134"/>
    </font>
    <font>
      <b/>
      <sz val="16"/>
      <name val="仿宋"/>
      <charset val="134"/>
    </font>
    <font>
      <b/>
      <sz val="18"/>
      <color rgb="FF000000"/>
      <name val="等线"/>
      <charset val="134"/>
    </font>
    <font>
      <sz val="16"/>
      <color rgb="FF000000"/>
      <name val="等线"/>
      <charset val="134"/>
    </font>
    <font>
      <b/>
      <sz val="10"/>
      <color rgb="FF000000"/>
      <name val="等线"/>
      <charset val="134"/>
    </font>
    <font>
      <sz val="14"/>
      <color indexed="8"/>
      <name val="仿宋"/>
      <charset val="134"/>
    </font>
    <font>
      <sz val="12"/>
      <color rgb="FF000000"/>
      <name val="仿宋"/>
      <charset val="134"/>
    </font>
    <font>
      <sz val="12"/>
      <name val="仿宋"/>
      <charset val="134"/>
    </font>
    <font>
      <sz val="12"/>
      <color rgb="FFFF000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indexed="8"/>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9"/>
      <name val="宋体"/>
      <charset val="134"/>
    </font>
    <font>
      <sz val="9"/>
      <name val="宋体"/>
      <charset val="134"/>
    </font>
  </fonts>
  <fills count="3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EDEDED"/>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22" fillId="5" borderId="0" applyNumberFormat="0" applyBorder="0" applyAlignment="0" applyProtection="0">
      <alignment vertical="center"/>
    </xf>
    <xf numFmtId="0" fontId="23" fillId="6"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7" borderId="0" applyNumberFormat="0" applyBorder="0" applyAlignment="0" applyProtection="0">
      <alignment vertical="center"/>
    </xf>
    <xf numFmtId="0" fontId="24" fillId="8" borderId="0" applyNumberFormat="0" applyBorder="0" applyAlignment="0" applyProtection="0">
      <alignment vertical="center"/>
    </xf>
    <xf numFmtId="43" fontId="0" fillId="0" borderId="0" applyFont="0" applyFill="0" applyBorder="0" applyAlignment="0" applyProtection="0">
      <alignment vertical="center"/>
    </xf>
    <xf numFmtId="0" fontId="25" fillId="9"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protection locked="0"/>
    </xf>
    <xf numFmtId="0" fontId="0" fillId="10" borderId="11" applyNumberFormat="0" applyFont="0" applyAlignment="0" applyProtection="0">
      <alignment vertical="center"/>
    </xf>
    <xf numFmtId="0" fontId="25" fillId="11"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2" applyNumberFormat="0" applyFill="0" applyAlignment="0" applyProtection="0">
      <alignment vertical="center"/>
    </xf>
    <xf numFmtId="0" fontId="34" fillId="0" borderId="12" applyNumberFormat="0" applyFill="0" applyAlignment="0" applyProtection="0">
      <alignment vertical="center"/>
    </xf>
    <xf numFmtId="0" fontId="25" fillId="12" borderId="0" applyNumberFormat="0" applyBorder="0" applyAlignment="0" applyProtection="0">
      <alignment vertical="center"/>
    </xf>
    <xf numFmtId="0" fontId="29" fillId="0" borderId="13" applyNumberFormat="0" applyFill="0" applyAlignment="0" applyProtection="0">
      <alignment vertical="center"/>
    </xf>
    <xf numFmtId="0" fontId="25" fillId="13" borderId="0" applyNumberFormat="0" applyBorder="0" applyAlignment="0" applyProtection="0">
      <alignment vertical="center"/>
    </xf>
    <xf numFmtId="0" fontId="35" fillId="14" borderId="14" applyNumberFormat="0" applyAlignment="0" applyProtection="0">
      <alignment vertical="center"/>
    </xf>
    <xf numFmtId="0" fontId="36" fillId="14" borderId="10" applyNumberFormat="0" applyAlignment="0" applyProtection="0">
      <alignment vertical="center"/>
    </xf>
    <xf numFmtId="0" fontId="37" fillId="15" borderId="15" applyNumberFormat="0" applyAlignment="0" applyProtection="0">
      <alignment vertical="center"/>
    </xf>
    <xf numFmtId="0" fontId="22" fillId="16" borderId="0" applyNumberFormat="0" applyBorder="0" applyAlignment="0" applyProtection="0">
      <alignment vertical="center"/>
    </xf>
    <xf numFmtId="0" fontId="25" fillId="17" borderId="0" applyNumberFormat="0" applyBorder="0" applyAlignment="0" applyProtection="0">
      <alignment vertical="center"/>
    </xf>
    <xf numFmtId="0" fontId="38" fillId="0" borderId="16" applyNumberFormat="0" applyFill="0" applyAlignment="0" applyProtection="0">
      <alignment vertical="center"/>
    </xf>
    <xf numFmtId="0" fontId="39" fillId="0" borderId="17" applyNumberFormat="0" applyFill="0" applyAlignment="0" applyProtection="0">
      <alignment vertical="center"/>
    </xf>
    <xf numFmtId="0" fontId="40" fillId="18" borderId="0" applyNumberFormat="0" applyBorder="0" applyAlignment="0" applyProtection="0">
      <alignment vertical="center"/>
    </xf>
    <xf numFmtId="0" fontId="41" fillId="19" borderId="0" applyNumberFormat="0" applyBorder="0" applyAlignment="0" applyProtection="0">
      <alignment vertical="center"/>
    </xf>
    <xf numFmtId="0" fontId="22" fillId="20" borderId="0" applyNumberFormat="0" applyBorder="0" applyAlignment="0" applyProtection="0">
      <alignment vertical="center"/>
    </xf>
    <xf numFmtId="0" fontId="25"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5" fillId="30" borderId="0" applyNumberFormat="0" applyBorder="0" applyAlignment="0" applyProtection="0">
      <alignment vertical="center"/>
    </xf>
    <xf numFmtId="0" fontId="22"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2" fillId="34" borderId="0" applyNumberFormat="0" applyBorder="0" applyAlignment="0" applyProtection="0">
      <alignment vertical="center"/>
    </xf>
    <xf numFmtId="0" fontId="25" fillId="35" borderId="0" applyNumberFormat="0" applyBorder="0" applyAlignment="0" applyProtection="0">
      <alignment vertical="center"/>
    </xf>
    <xf numFmtId="0" fontId="1" fillId="0" borderId="0">
      <protection locked="0"/>
    </xf>
  </cellStyleXfs>
  <cellXfs count="95">
    <xf numFmtId="0" fontId="0" fillId="0" borderId="0" xfId="0">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wrapText="1"/>
    </xf>
    <xf numFmtId="0" fontId="1" fillId="2" borderId="0" xfId="0" applyFont="1" applyFill="1" applyAlignment="1">
      <alignment horizontal="center" vertical="center" wrapText="1"/>
    </xf>
    <xf numFmtId="0" fontId="3" fillId="2" borderId="0" xfId="0" applyFont="1" applyFill="1" applyAlignment="1">
      <alignment horizontal="center" vertical="center"/>
    </xf>
    <xf numFmtId="0" fontId="4" fillId="2" borderId="0" xfId="0" applyFont="1" applyFill="1" applyAlignment="1">
      <alignment horizontal="center" vertical="center"/>
    </xf>
    <xf numFmtId="0" fontId="1" fillId="2" borderId="0" xfId="0" applyFont="1" applyFill="1" applyAlignment="1">
      <alignment horizontal="left" vertical="center"/>
    </xf>
    <xf numFmtId="177" fontId="5" fillId="2" borderId="0" xfId="0" applyNumberFormat="1" applyFont="1" applyFill="1" applyAlignment="1">
      <alignment horizontal="center" vertical="center"/>
    </xf>
    <xf numFmtId="0" fontId="6" fillId="2" borderId="0" xfId="0" applyFont="1" applyFill="1" applyBorder="1" applyAlignment="1">
      <alignment horizontal="center" vertical="center"/>
    </xf>
    <xf numFmtId="0" fontId="7" fillId="2" borderId="0" xfId="0" applyFont="1" applyFill="1" applyBorder="1" applyAlignment="1">
      <alignment horizontal="center" vertical="center"/>
    </xf>
    <xf numFmtId="0" fontId="8" fillId="2" borderId="0" xfId="0" applyFont="1" applyFill="1" applyBorder="1" applyAlignment="1">
      <alignment horizontal="center" vertical="center"/>
    </xf>
    <xf numFmtId="0" fontId="7" fillId="2" borderId="0" xfId="0" applyFont="1" applyFill="1" applyBorder="1" applyAlignment="1">
      <alignment horizontal="center" vertical="center" wrapText="1"/>
    </xf>
    <xf numFmtId="0" fontId="7" fillId="2" borderId="0" xfId="0" applyFont="1" applyFill="1" applyBorder="1" applyAlignment="1">
      <alignment horizontal="right" vertical="center"/>
    </xf>
    <xf numFmtId="0" fontId="8" fillId="2" borderId="0" xfId="0" applyFont="1" applyFill="1" applyBorder="1" applyAlignment="1">
      <alignment horizontal="right" vertical="center"/>
    </xf>
    <xf numFmtId="0" fontId="7" fillId="2" borderId="0" xfId="0" applyFont="1" applyFill="1" applyBorder="1" applyAlignment="1">
      <alignment horizontal="right" vertical="center" wrapText="1"/>
    </xf>
    <xf numFmtId="0" fontId="9"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177" fontId="10" fillId="2"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11" fillId="2" borderId="1" xfId="0" applyFont="1" applyFill="1" applyBorder="1" applyAlignment="1" applyProtection="1">
      <alignment horizontal="left" vertical="center" wrapText="1"/>
      <protection locked="0"/>
    </xf>
    <xf numFmtId="0" fontId="12" fillId="2" borderId="1" xfId="0" applyNumberFormat="1" applyFont="1" applyFill="1" applyBorder="1" applyAlignment="1">
      <alignment horizontal="left" vertical="center" wrapText="1"/>
    </xf>
    <xf numFmtId="0" fontId="12" fillId="2" borderId="1" xfId="0" applyNumberFormat="1" applyFont="1" applyFill="1" applyBorder="1" applyAlignment="1">
      <alignment horizontal="center" vertical="center"/>
    </xf>
    <xf numFmtId="0" fontId="12" fillId="2" borderId="1" xfId="0" applyFont="1" applyFill="1" applyBorder="1" applyAlignment="1">
      <alignment horizontal="left" vertical="center" wrapText="1"/>
    </xf>
    <xf numFmtId="0" fontId="11" fillId="2" borderId="1" xfId="0" applyFont="1" applyFill="1" applyBorder="1" applyAlignment="1">
      <alignment horizontal="left" vertical="center"/>
    </xf>
    <xf numFmtId="0" fontId="11" fillId="2" borderId="1" xfId="0" applyFont="1" applyFill="1" applyBorder="1" applyAlignment="1">
      <alignment horizontal="center" vertical="center"/>
    </xf>
    <xf numFmtId="0" fontId="13" fillId="2" borderId="2" xfId="13" applyNumberFormat="1" applyFont="1" applyFill="1" applyBorder="1" applyAlignment="1" applyProtection="1">
      <alignment horizontal="center" vertical="center" wrapText="1"/>
    </xf>
    <xf numFmtId="0" fontId="12"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11" fillId="2" borderId="2" xfId="0" applyFont="1" applyFill="1" applyBorder="1" applyAlignment="1">
      <alignment horizontal="left" vertical="center" wrapText="1"/>
    </xf>
    <xf numFmtId="0" fontId="3" fillId="2" borderId="4" xfId="0" applyFont="1" applyFill="1" applyBorder="1" applyAlignment="1">
      <alignment horizontal="center" vertical="center"/>
    </xf>
    <xf numFmtId="0" fontId="12" fillId="2" borderId="1" xfId="13" applyFont="1" applyFill="1" applyBorder="1" applyAlignment="1" applyProtection="1">
      <alignment horizontal="center" vertical="center"/>
    </xf>
    <xf numFmtId="0" fontId="12" fillId="2" borderId="1" xfId="0" applyFont="1" applyFill="1" applyBorder="1" applyAlignment="1">
      <alignment vertical="center" wrapText="1"/>
    </xf>
    <xf numFmtId="0" fontId="2" fillId="2" borderId="3" xfId="0" applyFont="1" applyFill="1" applyBorder="1" applyAlignment="1">
      <alignment horizontal="center" vertical="center" wrapText="1"/>
    </xf>
    <xf numFmtId="0" fontId="12" fillId="2" borderId="1" xfId="13" applyFont="1" applyFill="1" applyBorder="1" applyAlignment="1" applyProtection="1">
      <alignment horizontal="left" vertical="center" wrapText="1"/>
    </xf>
    <xf numFmtId="0" fontId="12" fillId="2" borderId="1" xfId="0" applyNumberFormat="1" applyFont="1" applyFill="1" applyBorder="1" applyAlignment="1">
      <alignment vertical="center" wrapText="1"/>
    </xf>
    <xf numFmtId="0" fontId="12" fillId="2" borderId="1" xfId="13" applyFont="1" applyFill="1" applyBorder="1" applyAlignment="1" applyProtection="1">
      <alignment vertical="center" wrapText="1"/>
    </xf>
    <xf numFmtId="0" fontId="12" fillId="2" borderId="5" xfId="0" applyNumberFormat="1" applyFont="1" applyFill="1" applyBorder="1" applyAlignment="1">
      <alignment horizontal="center" vertical="center"/>
    </xf>
    <xf numFmtId="0" fontId="12" fillId="2" borderId="1" xfId="0" applyFont="1" applyFill="1" applyBorder="1" applyAlignment="1">
      <alignment horizontal="justify" vertical="center"/>
    </xf>
    <xf numFmtId="0" fontId="12" fillId="2" borderId="6" xfId="0" applyNumberFormat="1" applyFont="1" applyFill="1" applyBorder="1" applyAlignment="1">
      <alignment horizontal="center" vertical="center"/>
    </xf>
    <xf numFmtId="0" fontId="12" fillId="2" borderId="2" xfId="0" applyNumberFormat="1" applyFont="1" applyFill="1" applyBorder="1" applyAlignment="1">
      <alignment horizontal="center" vertical="center"/>
    </xf>
    <xf numFmtId="0" fontId="11" fillId="2" borderId="2" xfId="0" applyFont="1" applyFill="1" applyBorder="1" applyAlignment="1">
      <alignment horizontal="left" vertical="center"/>
    </xf>
    <xf numFmtId="0" fontId="11" fillId="2" borderId="2" xfId="0" applyNumberFormat="1" applyFont="1" applyFill="1" applyBorder="1" applyAlignment="1">
      <alignment horizontal="center" vertical="center"/>
    </xf>
    <xf numFmtId="0" fontId="10" fillId="2" borderId="1" xfId="0" applyFont="1" applyFill="1" applyBorder="1" applyAlignment="1">
      <alignment horizontal="center" vertical="center"/>
    </xf>
    <xf numFmtId="0" fontId="14" fillId="2" borderId="1" xfId="0" applyFont="1" applyFill="1" applyBorder="1" applyAlignment="1">
      <alignment horizontal="center" vertical="center"/>
    </xf>
    <xf numFmtId="0" fontId="15" fillId="2" borderId="0" xfId="0" applyFont="1" applyFill="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3" borderId="0" xfId="0" applyFont="1" applyFill="1" applyAlignment="1">
      <alignment horizontal="center" vertical="center"/>
    </xf>
    <xf numFmtId="0" fontId="16" fillId="3" borderId="0" xfId="0" applyFont="1" applyFill="1" applyAlignment="1">
      <alignment horizontal="center" vertical="center"/>
    </xf>
    <xf numFmtId="0" fontId="17" fillId="0" borderId="0" xfId="0" applyFont="1" applyFill="1" applyAlignment="1">
      <alignment horizontal="center" vertical="center"/>
    </xf>
    <xf numFmtId="0" fontId="1" fillId="0" borderId="0" xfId="0" applyFont="1" applyFill="1" applyAlignment="1">
      <alignment horizontal="left" vertical="center"/>
    </xf>
    <xf numFmtId="177" fontId="16" fillId="0" borderId="0" xfId="0" applyNumberFormat="1" applyFont="1" applyFill="1" applyAlignment="1">
      <alignment horizontal="center" vertical="center"/>
    </xf>
    <xf numFmtId="177" fontId="1" fillId="0" borderId="0" xfId="0" applyNumberFormat="1" applyFont="1" applyFill="1" applyAlignment="1">
      <alignment horizontal="center" vertical="center"/>
    </xf>
    <xf numFmtId="0" fontId="6" fillId="0" borderId="0" xfId="0" applyFont="1" applyFill="1" applyBorder="1" applyAlignment="1">
      <alignment horizontal="center" vertical="center"/>
    </xf>
    <xf numFmtId="0" fontId="8" fillId="0" borderId="0" xfId="0" applyFont="1" applyFill="1" applyBorder="1" applyAlignment="1">
      <alignment horizontal="center" vertical="center"/>
    </xf>
    <xf numFmtId="0" fontId="6" fillId="0" borderId="0" xfId="0" applyFont="1" applyFill="1" applyBorder="1" applyAlignment="1">
      <alignment horizontal="center" vertical="center" wrapText="1"/>
    </xf>
    <xf numFmtId="0" fontId="7" fillId="0" borderId="0" xfId="0" applyFont="1" applyFill="1" applyBorder="1" applyAlignment="1">
      <alignment horizontal="right" vertical="center"/>
    </xf>
    <xf numFmtId="0" fontId="8" fillId="0" borderId="0" xfId="0" applyFont="1" applyFill="1" applyBorder="1" applyAlignment="1">
      <alignment horizontal="right" vertical="center"/>
    </xf>
    <xf numFmtId="0" fontId="7" fillId="0" borderId="0" xfId="0" applyFont="1" applyFill="1" applyBorder="1" applyAlignment="1">
      <alignment horizontal="righ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5" xfId="0" applyFont="1" applyFill="1" applyBorder="1" applyAlignment="1">
      <alignment horizontal="center" vertical="center" wrapText="1"/>
    </xf>
    <xf numFmtId="177" fontId="10" fillId="0" borderId="5" xfId="0" applyNumberFormat="1" applyFont="1" applyFill="1" applyBorder="1" applyAlignment="1">
      <alignment horizontal="center" vertical="center" wrapText="1"/>
    </xf>
    <xf numFmtId="0" fontId="9" fillId="4" borderId="1" xfId="0" applyFont="1" applyFill="1" applyBorder="1" applyAlignment="1">
      <alignment horizontal="center" vertical="center"/>
    </xf>
    <xf numFmtId="0" fontId="12" fillId="3" borderId="1" xfId="13" applyFont="1" applyFill="1" applyBorder="1" applyAlignment="1" applyProtection="1">
      <alignment horizontal="center" vertical="center"/>
    </xf>
    <xf numFmtId="0" fontId="12" fillId="3" borderId="1" xfId="13" applyFont="1" applyFill="1" applyBorder="1" applyAlignment="1" applyProtection="1">
      <alignment horizontal="left" vertical="center" wrapText="1"/>
    </xf>
    <xf numFmtId="0" fontId="11" fillId="3" borderId="1" xfId="0" applyFont="1" applyFill="1" applyBorder="1" applyAlignment="1">
      <alignment horizontal="center" vertical="center" wrapText="1"/>
    </xf>
    <xf numFmtId="176" fontId="12" fillId="3" borderId="1" xfId="13" applyNumberFormat="1" applyFont="1" applyFill="1" applyBorder="1" applyAlignment="1" applyProtection="1">
      <alignment horizontal="center" vertical="center"/>
    </xf>
    <xf numFmtId="9" fontId="12" fillId="3" borderId="1" xfId="13" applyNumberFormat="1" applyFont="1" applyFill="1" applyBorder="1" applyAlignment="1" applyProtection="1">
      <alignment horizontal="center" vertical="center"/>
    </xf>
    <xf numFmtId="0" fontId="18" fillId="3" borderId="1" xfId="13" applyFont="1" applyFill="1" applyBorder="1" applyAlignment="1" applyProtection="1">
      <alignment horizontal="left" vertical="center" wrapText="1"/>
    </xf>
    <xf numFmtId="0" fontId="11" fillId="3" borderId="1" xfId="0" applyFont="1" applyFill="1" applyBorder="1" applyAlignment="1">
      <alignment horizontal="left" vertical="center" wrapText="1"/>
    </xf>
    <xf numFmtId="0" fontId="9" fillId="4" borderId="7" xfId="0" applyFont="1" applyFill="1" applyBorder="1" applyAlignment="1">
      <alignment horizontal="center" vertical="center"/>
    </xf>
    <xf numFmtId="0" fontId="9" fillId="3" borderId="7" xfId="0" applyFont="1" applyFill="1" applyBorder="1" applyAlignment="1">
      <alignment horizontal="center" vertical="center"/>
    </xf>
    <xf numFmtId="0" fontId="9" fillId="3" borderId="8" xfId="0" applyFont="1" applyFill="1" applyBorder="1" applyAlignment="1">
      <alignment horizontal="center" vertical="center"/>
    </xf>
    <xf numFmtId="0" fontId="9" fillId="3" borderId="9" xfId="0" applyFont="1" applyFill="1" applyBorder="1" applyAlignment="1">
      <alignment horizontal="center" vertical="center"/>
    </xf>
    <xf numFmtId="0" fontId="9" fillId="3" borderId="1" xfId="0" applyFont="1" applyFill="1" applyBorder="1" applyAlignment="1">
      <alignment vertical="center"/>
    </xf>
    <xf numFmtId="176" fontId="10" fillId="3" borderId="1" xfId="13" applyNumberFormat="1" applyFont="1" applyFill="1" applyBorder="1" applyAlignment="1" applyProtection="1">
      <alignment horizontal="center" vertical="center"/>
    </xf>
    <xf numFmtId="0" fontId="10" fillId="3" borderId="1" xfId="13" applyFont="1" applyFill="1" applyBorder="1" applyAlignment="1" applyProtection="1">
      <alignment horizontal="center" vertical="center" wrapText="1"/>
    </xf>
    <xf numFmtId="0" fontId="4" fillId="0" borderId="0" xfId="0" applyFont="1" applyFill="1" applyBorder="1" applyAlignment="1">
      <alignment horizontal="center" vertical="center" wrapText="1"/>
    </xf>
    <xf numFmtId="0" fontId="16" fillId="0" borderId="0" xfId="0" applyFont="1" applyFill="1" applyAlignment="1">
      <alignment horizontal="center" vertical="center"/>
    </xf>
    <xf numFmtId="0" fontId="1" fillId="0" borderId="0" xfId="0" applyFont="1" applyFill="1" applyAlignment="1">
      <alignment vertical="center"/>
    </xf>
    <xf numFmtId="0" fontId="3" fillId="0" borderId="0" xfId="0" applyFont="1" applyFill="1" applyAlignment="1">
      <alignment horizontal="center" vertical="center"/>
    </xf>
    <xf numFmtId="0" fontId="6" fillId="0" borderId="0" xfId="0" applyFont="1" applyFill="1" applyAlignment="1">
      <alignment horizontal="center" vertical="center"/>
    </xf>
    <xf numFmtId="0" fontId="7" fillId="0" borderId="0" xfId="0" applyFont="1" applyFill="1" applyAlignment="1">
      <alignment horizontal="right"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19" fillId="0" borderId="1" xfId="0" applyFont="1" applyFill="1" applyBorder="1" applyAlignment="1">
      <alignment horizontal="center" vertical="center"/>
    </xf>
    <xf numFmtId="0" fontId="19" fillId="0" borderId="1" xfId="0" applyFont="1" applyFill="1" applyBorder="1" applyAlignment="1">
      <alignment horizontal="center" vertical="center" wrapText="1"/>
    </xf>
    <xf numFmtId="0" fontId="20" fillId="0" borderId="1" xfId="0" applyFont="1" applyFill="1" applyBorder="1" applyAlignment="1">
      <alignment horizontal="center" vertical="center"/>
    </xf>
    <xf numFmtId="0" fontId="20"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21"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7"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tabSelected="1" workbookViewId="0">
      <selection activeCell="F8" sqref="F8"/>
    </sheetView>
  </sheetViews>
  <sheetFormatPr defaultColWidth="9" defaultRowHeight="15.75" outlineLevelRow="7" outlineLevelCol="3"/>
  <cols>
    <col min="1" max="1" width="5.725" style="48" customWidth="1"/>
    <col min="2" max="2" width="40.4583333333333" style="48" customWidth="1"/>
    <col min="3" max="3" width="34.275" style="48" customWidth="1"/>
    <col min="4" max="4" width="54.6333333333333" style="48" customWidth="1"/>
    <col min="5" max="16384" width="9" style="48"/>
  </cols>
  <sheetData>
    <row r="1" s="82" customFormat="1" ht="43" customHeight="1" spans="1:4">
      <c r="A1" s="85" t="s">
        <v>0</v>
      </c>
      <c r="B1" s="85"/>
      <c r="C1" s="85"/>
      <c r="D1" s="85"/>
    </row>
    <row r="2" s="48" customFormat="1" ht="30" customHeight="1" spans="1:4">
      <c r="A2" s="86" t="s">
        <v>1</v>
      </c>
      <c r="B2" s="86"/>
      <c r="C2" s="86"/>
      <c r="D2" s="86"/>
    </row>
    <row r="3" s="82" customFormat="1" ht="42" customHeight="1" spans="1:4">
      <c r="A3" s="87" t="s">
        <v>2</v>
      </c>
      <c r="B3" s="87" t="s">
        <v>3</v>
      </c>
      <c r="C3" s="88" t="s">
        <v>4</v>
      </c>
      <c r="D3" s="87" t="s">
        <v>5</v>
      </c>
    </row>
    <row r="4" s="83" customFormat="1" ht="57" customHeight="1" spans="1:4">
      <c r="A4" s="89">
        <v>1</v>
      </c>
      <c r="B4" s="90" t="s">
        <v>6</v>
      </c>
      <c r="C4" s="89">
        <v>300</v>
      </c>
      <c r="D4" s="90" t="s">
        <v>7</v>
      </c>
    </row>
    <row r="5" s="48" customFormat="1" ht="39" customHeight="1" spans="1:4">
      <c r="A5" s="89">
        <v>2</v>
      </c>
      <c r="B5" s="90" t="s">
        <v>8</v>
      </c>
      <c r="C5" s="89">
        <v>300</v>
      </c>
      <c r="D5" s="90" t="s">
        <v>7</v>
      </c>
    </row>
    <row r="6" s="84" customFormat="1" ht="76" customHeight="1" spans="1:4">
      <c r="A6" s="91">
        <v>3</v>
      </c>
      <c r="B6" s="92" t="s">
        <v>9</v>
      </c>
      <c r="C6" s="91">
        <v>510</v>
      </c>
      <c r="D6" s="92" t="s">
        <v>10</v>
      </c>
    </row>
    <row r="7" s="48" customFormat="1" ht="44" customHeight="1" spans="1:4">
      <c r="A7" s="89">
        <v>4</v>
      </c>
      <c r="B7" s="92" t="s">
        <v>11</v>
      </c>
      <c r="C7" s="92">
        <v>1480</v>
      </c>
      <c r="D7" s="92" t="s">
        <v>12</v>
      </c>
    </row>
    <row r="8" s="48" customFormat="1" ht="38" customHeight="1" spans="1:4">
      <c r="A8" s="93" t="s">
        <v>13</v>
      </c>
      <c r="B8" s="93"/>
      <c r="C8" s="93">
        <f>SUM(C4:C7)</f>
        <v>2590</v>
      </c>
      <c r="D8" s="94"/>
    </row>
  </sheetData>
  <mergeCells count="3">
    <mergeCell ref="A1:D1"/>
    <mergeCell ref="A2:D2"/>
    <mergeCell ref="A8:B8"/>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selection activeCell="H5" sqref="H5"/>
    </sheetView>
  </sheetViews>
  <sheetFormatPr defaultColWidth="9" defaultRowHeight="20.25"/>
  <cols>
    <col min="1" max="1" width="4.70833333333333" style="48" customWidth="1"/>
    <col min="2" max="2" width="16.2666666666667" style="52" customWidth="1"/>
    <col min="3" max="3" width="33.375" style="53" customWidth="1"/>
    <col min="4" max="4" width="13.75" style="48" customWidth="1"/>
    <col min="5" max="5" width="14.2666666666667" style="54" customWidth="1"/>
    <col min="6" max="6" width="9.81666666666667" style="55" customWidth="1"/>
    <col min="7" max="7" width="13.9083333333333" style="55" customWidth="1"/>
    <col min="8" max="8" width="46.3666666666667" style="49" customWidth="1"/>
    <col min="9" max="9" width="12.3666666666667" style="48" customWidth="1"/>
    <col min="10" max="16384" width="9" style="48"/>
  </cols>
  <sheetData>
    <row r="1" s="48" customFormat="1" ht="43.95" customHeight="1" spans="1:8">
      <c r="A1" s="56" t="s">
        <v>14</v>
      </c>
      <c r="B1" s="56"/>
      <c r="C1" s="56"/>
      <c r="D1" s="56"/>
      <c r="E1" s="57"/>
      <c r="F1" s="56"/>
      <c r="G1" s="56"/>
      <c r="H1" s="58"/>
    </row>
    <row r="2" s="48" customFormat="1" ht="19.5" customHeight="1" spans="1:8">
      <c r="A2" s="59" t="s">
        <v>1</v>
      </c>
      <c r="B2" s="59"/>
      <c r="C2" s="59"/>
      <c r="D2" s="59"/>
      <c r="E2" s="60"/>
      <c r="F2" s="59"/>
      <c r="G2" s="59"/>
      <c r="H2" s="61"/>
    </row>
    <row r="3" s="49" customFormat="1" ht="57" customHeight="1" spans="1:9">
      <c r="A3" s="62" t="s">
        <v>2</v>
      </c>
      <c r="B3" s="63" t="s">
        <v>15</v>
      </c>
      <c r="C3" s="64" t="s">
        <v>16</v>
      </c>
      <c r="D3" s="62" t="s">
        <v>17</v>
      </c>
      <c r="E3" s="65" t="s">
        <v>18</v>
      </c>
      <c r="F3" s="65" t="s">
        <v>19</v>
      </c>
      <c r="G3" s="65" t="s">
        <v>20</v>
      </c>
      <c r="H3" s="64" t="s">
        <v>21</v>
      </c>
      <c r="I3" s="81"/>
    </row>
    <row r="4" s="50" customFormat="1" ht="42" customHeight="1" spans="1:8">
      <c r="A4" s="66">
        <v>1</v>
      </c>
      <c r="B4" s="67" t="s">
        <v>22</v>
      </c>
      <c r="C4" s="68" t="s">
        <v>23</v>
      </c>
      <c r="D4" s="69" t="s">
        <v>24</v>
      </c>
      <c r="E4" s="70">
        <v>50</v>
      </c>
      <c r="F4" s="71">
        <v>1</v>
      </c>
      <c r="G4" s="70">
        <v>50</v>
      </c>
      <c r="H4" s="68" t="s">
        <v>25</v>
      </c>
    </row>
    <row r="5" s="50" customFormat="1" ht="48" customHeight="1" spans="1:8">
      <c r="A5" s="66">
        <v>2</v>
      </c>
      <c r="B5" s="67" t="s">
        <v>26</v>
      </c>
      <c r="C5" s="72" t="s">
        <v>27</v>
      </c>
      <c r="D5" s="69" t="s">
        <v>24</v>
      </c>
      <c r="E5" s="70">
        <v>40</v>
      </c>
      <c r="F5" s="71">
        <v>1</v>
      </c>
      <c r="G5" s="70">
        <v>40</v>
      </c>
      <c r="H5" s="73" t="s">
        <v>28</v>
      </c>
    </row>
    <row r="6" s="50" customFormat="1" ht="63" customHeight="1" spans="1:8">
      <c r="A6" s="66">
        <v>3</v>
      </c>
      <c r="B6" s="67" t="s">
        <v>29</v>
      </c>
      <c r="C6" s="68" t="s">
        <v>30</v>
      </c>
      <c r="D6" s="69" t="s">
        <v>24</v>
      </c>
      <c r="E6" s="70">
        <v>220</v>
      </c>
      <c r="F6" s="71">
        <v>1</v>
      </c>
      <c r="G6" s="70">
        <v>220</v>
      </c>
      <c r="H6" s="68" t="s">
        <v>31</v>
      </c>
    </row>
    <row r="7" s="50" customFormat="1" ht="58" customHeight="1" spans="1:8">
      <c r="A7" s="74">
        <v>4</v>
      </c>
      <c r="B7" s="67" t="s">
        <v>32</v>
      </c>
      <c r="C7" s="68" t="s">
        <v>33</v>
      </c>
      <c r="D7" s="69" t="s">
        <v>24</v>
      </c>
      <c r="E7" s="70">
        <v>150</v>
      </c>
      <c r="F7" s="71">
        <v>1</v>
      </c>
      <c r="G7" s="70">
        <f>E7*F7</f>
        <v>150</v>
      </c>
      <c r="H7" s="68" t="s">
        <v>34</v>
      </c>
    </row>
    <row r="8" s="50" customFormat="1" ht="48" customHeight="1" spans="1:8">
      <c r="A8" s="74">
        <v>5</v>
      </c>
      <c r="B8" s="67" t="s">
        <v>35</v>
      </c>
      <c r="C8" s="68" t="s">
        <v>36</v>
      </c>
      <c r="D8" s="69" t="s">
        <v>24</v>
      </c>
      <c r="E8" s="70">
        <v>50</v>
      </c>
      <c r="F8" s="71">
        <v>1</v>
      </c>
      <c r="G8" s="70">
        <v>50</v>
      </c>
      <c r="H8" s="68" t="s">
        <v>37</v>
      </c>
    </row>
    <row r="9" s="51" customFormat="1" ht="27" customHeight="1" spans="1:8">
      <c r="A9" s="75" t="s">
        <v>38</v>
      </c>
      <c r="B9" s="76"/>
      <c r="C9" s="77"/>
      <c r="D9" s="78"/>
      <c r="E9" s="79">
        <f>SUM(E4:E8)</f>
        <v>510</v>
      </c>
      <c r="F9" s="78"/>
      <c r="G9" s="79">
        <f>SUM(G4:G8)</f>
        <v>510</v>
      </c>
      <c r="H9" s="80"/>
    </row>
  </sheetData>
  <mergeCells count="3">
    <mergeCell ref="A1:H1"/>
    <mergeCell ref="A2:H2"/>
    <mergeCell ref="A9:C9"/>
  </mergeCells>
  <pageMargins left="0.75" right="0.75" top="1" bottom="1" header="0.5" footer="0.5"/>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3"/>
  <sheetViews>
    <sheetView zoomScale="80" zoomScaleNormal="80" topLeftCell="A39" workbookViewId="0">
      <selection activeCell="E4" sqref="E4"/>
    </sheetView>
  </sheetViews>
  <sheetFormatPr defaultColWidth="9" defaultRowHeight="20.25" outlineLevelCol="5"/>
  <cols>
    <col min="1" max="1" width="6.125" style="1" customWidth="1"/>
    <col min="2" max="2" width="13.875" style="1" customWidth="1"/>
    <col min="3" max="3" width="22.125" style="5" customWidth="1"/>
    <col min="4" max="4" width="59.8916666666667" style="6" customWidth="1"/>
    <col min="5" max="5" width="19.5" style="7" customWidth="1"/>
    <col min="6" max="6" width="40.1083333333333" style="3" customWidth="1"/>
    <col min="7" max="16384" width="9" style="1"/>
  </cols>
  <sheetData>
    <row r="1" s="1" customFormat="1" ht="40" customHeight="1" spans="1:6">
      <c r="A1" s="8" t="s">
        <v>39</v>
      </c>
      <c r="B1" s="8"/>
      <c r="C1" s="9"/>
      <c r="D1" s="9"/>
      <c r="E1" s="10"/>
      <c r="F1" s="11"/>
    </row>
    <row r="2" s="1" customFormat="1" ht="19.5" customHeight="1" spans="1:6">
      <c r="A2" s="12" t="s">
        <v>1</v>
      </c>
      <c r="B2" s="12"/>
      <c r="C2" s="12"/>
      <c r="D2" s="12"/>
      <c r="E2" s="13"/>
      <c r="F2" s="14"/>
    </row>
    <row r="3" s="2" customFormat="1" ht="57" customHeight="1" spans="1:6">
      <c r="A3" s="15" t="s">
        <v>2</v>
      </c>
      <c r="B3" s="15" t="s">
        <v>17</v>
      </c>
      <c r="C3" s="16" t="s">
        <v>15</v>
      </c>
      <c r="D3" s="15" t="s">
        <v>16</v>
      </c>
      <c r="E3" s="17" t="s">
        <v>40</v>
      </c>
      <c r="F3" s="15" t="s">
        <v>41</v>
      </c>
    </row>
    <row r="4" s="3" customFormat="1" ht="46" customHeight="1" spans="1:6">
      <c r="A4" s="18">
        <v>1</v>
      </c>
      <c r="B4" s="19" t="s">
        <v>42</v>
      </c>
      <c r="C4" s="20" t="s">
        <v>43</v>
      </c>
      <c r="D4" s="21" t="s">
        <v>44</v>
      </c>
      <c r="E4" s="18">
        <v>24</v>
      </c>
      <c r="F4" s="21"/>
    </row>
    <row r="5" s="3" customFormat="1" ht="46" customHeight="1" spans="1:6">
      <c r="A5" s="18">
        <v>2</v>
      </c>
      <c r="B5" s="19" t="s">
        <v>42</v>
      </c>
      <c r="C5" s="20" t="s">
        <v>45</v>
      </c>
      <c r="D5" s="22" t="s">
        <v>46</v>
      </c>
      <c r="E5" s="18">
        <v>14</v>
      </c>
      <c r="F5" s="21"/>
    </row>
    <row r="6" s="4" customFormat="1" ht="46" customHeight="1" spans="1:6">
      <c r="A6" s="18">
        <v>3</v>
      </c>
      <c r="B6" s="19" t="s">
        <v>42</v>
      </c>
      <c r="C6" s="20" t="s">
        <v>47</v>
      </c>
      <c r="D6" s="23" t="s">
        <v>48</v>
      </c>
      <c r="E6" s="24">
        <v>240</v>
      </c>
      <c r="F6" s="19"/>
    </row>
    <row r="7" s="4" customFormat="1" ht="46" customHeight="1" spans="1:6">
      <c r="A7" s="18">
        <v>4</v>
      </c>
      <c r="B7" s="19" t="s">
        <v>42</v>
      </c>
      <c r="C7" s="20" t="s">
        <v>49</v>
      </c>
      <c r="D7" s="23" t="s">
        <v>50</v>
      </c>
      <c r="E7" s="24">
        <v>24</v>
      </c>
      <c r="F7" s="25"/>
    </row>
    <row r="8" s="4" customFormat="1" ht="46" customHeight="1" spans="1:6">
      <c r="A8" s="18">
        <v>5</v>
      </c>
      <c r="B8" s="19" t="s">
        <v>42</v>
      </c>
      <c r="C8" s="20" t="s">
        <v>51</v>
      </c>
      <c r="D8" s="23" t="s">
        <v>52</v>
      </c>
      <c r="E8" s="24">
        <v>18</v>
      </c>
      <c r="F8" s="25"/>
    </row>
    <row r="9" s="4" customFormat="1" ht="46" customHeight="1" spans="1:6">
      <c r="A9" s="18">
        <v>6</v>
      </c>
      <c r="B9" s="19" t="s">
        <v>42</v>
      </c>
      <c r="C9" s="20" t="s">
        <v>53</v>
      </c>
      <c r="D9" s="26" t="s">
        <v>54</v>
      </c>
      <c r="E9" s="27">
        <v>10</v>
      </c>
      <c r="F9" s="28"/>
    </row>
    <row r="10" s="4" customFormat="1" ht="46" customHeight="1" spans="1:6">
      <c r="A10" s="18">
        <v>7</v>
      </c>
      <c r="B10" s="19" t="s">
        <v>42</v>
      </c>
      <c r="C10" s="20" t="s">
        <v>55</v>
      </c>
      <c r="D10" s="23" t="s">
        <v>56</v>
      </c>
      <c r="E10" s="29">
        <v>8</v>
      </c>
      <c r="F10" s="25"/>
    </row>
    <row r="11" s="4" customFormat="1" ht="46" customHeight="1" spans="1:6">
      <c r="A11" s="18">
        <v>8</v>
      </c>
      <c r="B11" s="19" t="s">
        <v>42</v>
      </c>
      <c r="C11" s="20" t="s">
        <v>57</v>
      </c>
      <c r="D11" s="23" t="s">
        <v>58</v>
      </c>
      <c r="E11" s="30">
        <v>25</v>
      </c>
      <c r="F11" s="25"/>
    </row>
    <row r="12" s="4" customFormat="1" ht="46" customHeight="1" spans="1:6">
      <c r="A12" s="18">
        <v>9</v>
      </c>
      <c r="B12" s="19" t="s">
        <v>42</v>
      </c>
      <c r="C12" s="20" t="s">
        <v>59</v>
      </c>
      <c r="D12" s="31" t="s">
        <v>60</v>
      </c>
      <c r="E12" s="32">
        <v>15</v>
      </c>
      <c r="F12" s="25"/>
    </row>
    <row r="13" s="4" customFormat="1" ht="46" customHeight="1" spans="1:6">
      <c r="A13" s="18">
        <v>10</v>
      </c>
      <c r="B13" s="19" t="s">
        <v>42</v>
      </c>
      <c r="C13" s="20" t="s">
        <v>61</v>
      </c>
      <c r="D13" s="21" t="s">
        <v>62</v>
      </c>
      <c r="E13" s="29">
        <v>10</v>
      </c>
      <c r="F13" s="25"/>
    </row>
    <row r="14" s="4" customFormat="1" ht="46" customHeight="1" spans="1:6">
      <c r="A14" s="18">
        <v>11</v>
      </c>
      <c r="B14" s="19" t="s">
        <v>42</v>
      </c>
      <c r="C14" s="20" t="s">
        <v>63</v>
      </c>
      <c r="D14" s="21" t="s">
        <v>64</v>
      </c>
      <c r="E14" s="29">
        <v>20</v>
      </c>
      <c r="F14" s="25"/>
    </row>
    <row r="15" s="4" customFormat="1" ht="46" customHeight="1" spans="1:6">
      <c r="A15" s="18">
        <v>12</v>
      </c>
      <c r="B15" s="19" t="s">
        <v>42</v>
      </c>
      <c r="C15" s="33" t="s">
        <v>65</v>
      </c>
      <c r="D15" s="34" t="s">
        <v>66</v>
      </c>
      <c r="E15" s="19">
        <v>15</v>
      </c>
      <c r="F15" s="34"/>
    </row>
    <row r="16" s="4" customFormat="1" ht="46" customHeight="1" spans="1:6">
      <c r="A16" s="18">
        <v>13</v>
      </c>
      <c r="B16" s="19" t="s">
        <v>42</v>
      </c>
      <c r="C16" s="33" t="s">
        <v>67</v>
      </c>
      <c r="D16" s="34" t="s">
        <v>68</v>
      </c>
      <c r="E16" s="19">
        <v>20</v>
      </c>
      <c r="F16" s="34" t="s">
        <v>69</v>
      </c>
    </row>
    <row r="17" s="4" customFormat="1" ht="46" customHeight="1" spans="1:6">
      <c r="A17" s="18">
        <v>14</v>
      </c>
      <c r="B17" s="19" t="s">
        <v>42</v>
      </c>
      <c r="C17" s="33" t="s">
        <v>70</v>
      </c>
      <c r="D17" s="34" t="s">
        <v>71</v>
      </c>
      <c r="E17" s="19">
        <v>15</v>
      </c>
      <c r="F17" s="34"/>
    </row>
    <row r="18" s="4" customFormat="1" ht="46" customHeight="1" spans="1:6">
      <c r="A18" s="18">
        <v>15</v>
      </c>
      <c r="B18" s="19" t="s">
        <v>42</v>
      </c>
      <c r="C18" s="33" t="s">
        <v>72</v>
      </c>
      <c r="D18" s="34" t="s">
        <v>73</v>
      </c>
      <c r="E18" s="19">
        <v>25</v>
      </c>
      <c r="F18" s="34"/>
    </row>
    <row r="19" s="2" customFormat="1" ht="46" customHeight="1" spans="1:6">
      <c r="A19" s="18">
        <v>16</v>
      </c>
      <c r="B19" s="19" t="s">
        <v>74</v>
      </c>
      <c r="C19" s="33" t="s">
        <v>75</v>
      </c>
      <c r="D19" s="23" t="s">
        <v>76</v>
      </c>
      <c r="E19" s="35">
        <v>30</v>
      </c>
      <c r="F19" s="25"/>
    </row>
    <row r="20" s="4" customFormat="1" ht="46" customHeight="1" spans="1:6">
      <c r="A20" s="18">
        <v>17</v>
      </c>
      <c r="B20" s="19" t="s">
        <v>74</v>
      </c>
      <c r="C20" s="33" t="s">
        <v>77</v>
      </c>
      <c r="D20" s="23" t="s">
        <v>78</v>
      </c>
      <c r="E20" s="32">
        <v>10</v>
      </c>
      <c r="F20" s="25"/>
    </row>
    <row r="21" s="4" customFormat="1" ht="46" customHeight="1" spans="1:6">
      <c r="A21" s="18">
        <v>18</v>
      </c>
      <c r="B21" s="19" t="s">
        <v>74</v>
      </c>
      <c r="C21" s="33" t="s">
        <v>79</v>
      </c>
      <c r="D21" s="23" t="s">
        <v>80</v>
      </c>
      <c r="E21" s="24">
        <v>5</v>
      </c>
      <c r="F21" s="19"/>
    </row>
    <row r="22" s="4" customFormat="1" ht="46" customHeight="1" spans="1:6">
      <c r="A22" s="18">
        <v>19</v>
      </c>
      <c r="B22" s="19" t="s">
        <v>81</v>
      </c>
      <c r="C22" s="33" t="s">
        <v>82</v>
      </c>
      <c r="D22" s="25" t="s">
        <v>83</v>
      </c>
      <c r="E22" s="29">
        <v>10</v>
      </c>
      <c r="F22" s="36"/>
    </row>
    <row r="23" s="4" customFormat="1" ht="46" customHeight="1" spans="1:6">
      <c r="A23" s="18">
        <v>20</v>
      </c>
      <c r="B23" s="19" t="s">
        <v>81</v>
      </c>
      <c r="C23" s="33" t="s">
        <v>84</v>
      </c>
      <c r="D23" s="34" t="s">
        <v>85</v>
      </c>
      <c r="E23" s="19">
        <v>15</v>
      </c>
      <c r="F23" s="34"/>
    </row>
    <row r="24" s="4" customFormat="1" ht="46" customHeight="1" spans="1:6">
      <c r="A24" s="18">
        <v>21</v>
      </c>
      <c r="B24" s="19" t="s">
        <v>81</v>
      </c>
      <c r="C24" s="33" t="s">
        <v>86</v>
      </c>
      <c r="D24" s="25" t="s">
        <v>87</v>
      </c>
      <c r="E24" s="29">
        <v>10</v>
      </c>
      <c r="F24" s="36"/>
    </row>
    <row r="25" s="4" customFormat="1" ht="46" customHeight="1" spans="1:6">
      <c r="A25" s="18">
        <v>22</v>
      </c>
      <c r="B25" s="19" t="s">
        <v>81</v>
      </c>
      <c r="C25" s="33" t="s">
        <v>88</v>
      </c>
      <c r="D25" s="23" t="s">
        <v>89</v>
      </c>
      <c r="E25" s="24">
        <v>65</v>
      </c>
      <c r="F25" s="36"/>
    </row>
    <row r="26" s="4" customFormat="1" ht="46" customHeight="1" spans="1:6">
      <c r="A26" s="18">
        <v>23</v>
      </c>
      <c r="B26" s="19" t="s">
        <v>81</v>
      </c>
      <c r="C26" s="33" t="s">
        <v>90</v>
      </c>
      <c r="D26" s="23" t="s">
        <v>91</v>
      </c>
      <c r="E26" s="24">
        <v>28</v>
      </c>
      <c r="F26" s="37"/>
    </row>
    <row r="27" s="4" customFormat="1" ht="46" customHeight="1" spans="1:6">
      <c r="A27" s="18">
        <v>24</v>
      </c>
      <c r="B27" s="19" t="s">
        <v>81</v>
      </c>
      <c r="C27" s="33" t="s">
        <v>92</v>
      </c>
      <c r="D27" s="25" t="s">
        <v>93</v>
      </c>
      <c r="E27" s="29">
        <v>28</v>
      </c>
      <c r="F27" s="38"/>
    </row>
    <row r="28" s="4" customFormat="1" ht="46" customHeight="1" spans="1:6">
      <c r="A28" s="18">
        <v>25</v>
      </c>
      <c r="B28" s="19" t="s">
        <v>81</v>
      </c>
      <c r="C28" s="33" t="s">
        <v>94</v>
      </c>
      <c r="D28" s="23" t="s">
        <v>95</v>
      </c>
      <c r="E28" s="24">
        <v>12</v>
      </c>
      <c r="F28" s="37"/>
    </row>
    <row r="29" s="4" customFormat="1" ht="46" customHeight="1" spans="1:6">
      <c r="A29" s="18">
        <v>26</v>
      </c>
      <c r="B29" s="19" t="s">
        <v>81</v>
      </c>
      <c r="C29" s="33" t="s">
        <v>96</v>
      </c>
      <c r="D29" s="34" t="s">
        <v>97</v>
      </c>
      <c r="E29" s="19">
        <v>38</v>
      </c>
      <c r="F29" s="37"/>
    </row>
    <row r="30" s="4" customFormat="1" ht="46" customHeight="1" spans="1:6">
      <c r="A30" s="18">
        <v>27</v>
      </c>
      <c r="B30" s="19" t="s">
        <v>81</v>
      </c>
      <c r="C30" s="33" t="s">
        <v>98</v>
      </c>
      <c r="D30" s="34" t="s">
        <v>99</v>
      </c>
      <c r="E30" s="19">
        <v>22</v>
      </c>
      <c r="F30" s="37"/>
    </row>
    <row r="31" s="4" customFormat="1" ht="46" customHeight="1" spans="1:6">
      <c r="A31" s="18">
        <v>28</v>
      </c>
      <c r="B31" s="19" t="s">
        <v>100</v>
      </c>
      <c r="C31" s="33" t="s">
        <v>101</v>
      </c>
      <c r="D31" s="34" t="s">
        <v>102</v>
      </c>
      <c r="E31" s="19">
        <v>60</v>
      </c>
      <c r="F31" s="34"/>
    </row>
    <row r="32" s="4" customFormat="1" ht="46" customHeight="1" spans="1:6">
      <c r="A32" s="18">
        <v>29</v>
      </c>
      <c r="B32" s="19" t="s">
        <v>103</v>
      </c>
      <c r="C32" s="33" t="s">
        <v>104</v>
      </c>
      <c r="D32" s="34" t="s">
        <v>105</v>
      </c>
      <c r="E32" s="19">
        <v>70</v>
      </c>
      <c r="F32" s="34"/>
    </row>
    <row r="33" s="4" customFormat="1" ht="46" customHeight="1" spans="1:6">
      <c r="A33" s="18">
        <v>30</v>
      </c>
      <c r="B33" s="19" t="s">
        <v>103</v>
      </c>
      <c r="C33" s="33" t="s">
        <v>106</v>
      </c>
      <c r="D33" s="34" t="s">
        <v>107</v>
      </c>
      <c r="E33" s="19">
        <v>25</v>
      </c>
      <c r="F33" s="34"/>
    </row>
    <row r="34" s="4" customFormat="1" ht="46" customHeight="1" spans="1:6">
      <c r="A34" s="18">
        <v>31</v>
      </c>
      <c r="B34" s="19" t="s">
        <v>103</v>
      </c>
      <c r="C34" s="33" t="s">
        <v>108</v>
      </c>
      <c r="D34" s="34" t="s">
        <v>109</v>
      </c>
      <c r="E34" s="19">
        <v>7</v>
      </c>
      <c r="F34" s="34"/>
    </row>
    <row r="35" s="4" customFormat="1" ht="46" customHeight="1" spans="1:6">
      <c r="A35" s="18">
        <v>32</v>
      </c>
      <c r="B35" s="19" t="s">
        <v>110</v>
      </c>
      <c r="C35" s="33" t="s">
        <v>111</v>
      </c>
      <c r="D35" s="34" t="s">
        <v>112</v>
      </c>
      <c r="E35" s="19">
        <v>20</v>
      </c>
      <c r="F35" s="19"/>
    </row>
    <row r="36" s="4" customFormat="1" ht="46" customHeight="1" spans="1:6">
      <c r="A36" s="18">
        <v>33</v>
      </c>
      <c r="B36" s="19" t="s">
        <v>110</v>
      </c>
      <c r="C36" s="33" t="s">
        <v>113</v>
      </c>
      <c r="D36" s="34" t="s">
        <v>114</v>
      </c>
      <c r="E36" s="19">
        <v>7</v>
      </c>
      <c r="F36" s="25"/>
    </row>
    <row r="37" s="4" customFormat="1" ht="46" customHeight="1" spans="1:6">
      <c r="A37" s="18">
        <v>34</v>
      </c>
      <c r="B37" s="19" t="s">
        <v>110</v>
      </c>
      <c r="C37" s="33" t="s">
        <v>115</v>
      </c>
      <c r="D37" s="34" t="s">
        <v>116</v>
      </c>
      <c r="E37" s="19">
        <v>5</v>
      </c>
      <c r="F37" s="25"/>
    </row>
    <row r="38" s="4" customFormat="1" ht="46" customHeight="1" spans="1:6">
      <c r="A38" s="18">
        <v>35</v>
      </c>
      <c r="B38" s="19" t="s">
        <v>110</v>
      </c>
      <c r="C38" s="33" t="s">
        <v>117</v>
      </c>
      <c r="D38" s="34" t="s">
        <v>118</v>
      </c>
      <c r="E38" s="19">
        <v>5</v>
      </c>
      <c r="F38" s="25"/>
    </row>
    <row r="39" s="4" customFormat="1" ht="46" customHeight="1" spans="1:6">
      <c r="A39" s="18">
        <v>36</v>
      </c>
      <c r="B39" s="19" t="s">
        <v>110</v>
      </c>
      <c r="C39" s="33" t="s">
        <v>119</v>
      </c>
      <c r="D39" s="34" t="s">
        <v>120</v>
      </c>
      <c r="E39" s="19">
        <v>5</v>
      </c>
      <c r="F39" s="25"/>
    </row>
    <row r="40" s="4" customFormat="1" ht="46" customHeight="1" spans="1:6">
      <c r="A40" s="18">
        <v>37</v>
      </c>
      <c r="B40" s="19" t="s">
        <v>110</v>
      </c>
      <c r="C40" s="33" t="s">
        <v>121</v>
      </c>
      <c r="D40" s="34" t="s">
        <v>122</v>
      </c>
      <c r="E40" s="19">
        <v>5</v>
      </c>
      <c r="F40" s="25"/>
    </row>
    <row r="41" s="1" customFormat="1" ht="103" customHeight="1" spans="1:6">
      <c r="A41" s="18">
        <v>38</v>
      </c>
      <c r="B41" s="19" t="s">
        <v>42</v>
      </c>
      <c r="C41" s="20" t="s">
        <v>123</v>
      </c>
      <c r="D41" s="25" t="s">
        <v>124</v>
      </c>
      <c r="E41" s="19">
        <v>80</v>
      </c>
      <c r="F41" s="25"/>
    </row>
    <row r="42" s="1" customFormat="1" ht="46" customHeight="1" spans="1:6">
      <c r="A42" s="18">
        <v>39</v>
      </c>
      <c r="B42" s="19" t="s">
        <v>42</v>
      </c>
      <c r="C42" s="20" t="s">
        <v>125</v>
      </c>
      <c r="D42" s="23" t="s">
        <v>126</v>
      </c>
      <c r="E42" s="24">
        <v>120</v>
      </c>
      <c r="F42" s="25"/>
    </row>
    <row r="43" s="1" customFormat="1" ht="46" customHeight="1" spans="1:6">
      <c r="A43" s="18">
        <v>40</v>
      </c>
      <c r="B43" s="19" t="s">
        <v>42</v>
      </c>
      <c r="C43" s="20" t="s">
        <v>127</v>
      </c>
      <c r="D43" s="23" t="s">
        <v>128</v>
      </c>
      <c r="E43" s="39">
        <v>185</v>
      </c>
      <c r="F43" s="40"/>
    </row>
    <row r="44" s="1" customFormat="1" ht="46" customHeight="1" spans="1:6">
      <c r="A44" s="18">
        <v>41</v>
      </c>
      <c r="B44" s="19" t="s">
        <v>42</v>
      </c>
      <c r="C44" s="20" t="s">
        <v>129</v>
      </c>
      <c r="D44" s="23" t="s">
        <v>130</v>
      </c>
      <c r="E44" s="41"/>
      <c r="F44" s="40"/>
    </row>
    <row r="45" s="1" customFormat="1" ht="46" customHeight="1" spans="1:6">
      <c r="A45" s="18">
        <v>42</v>
      </c>
      <c r="B45" s="19" t="s">
        <v>42</v>
      </c>
      <c r="C45" s="20" t="s">
        <v>131</v>
      </c>
      <c r="D45" s="23" t="s">
        <v>132</v>
      </c>
      <c r="E45" s="41"/>
      <c r="F45" s="40"/>
    </row>
    <row r="46" s="1" customFormat="1" ht="46" customHeight="1" spans="1:6">
      <c r="A46" s="18">
        <v>43</v>
      </c>
      <c r="B46" s="19" t="s">
        <v>42</v>
      </c>
      <c r="C46" s="20" t="s">
        <v>133</v>
      </c>
      <c r="D46" s="23" t="s">
        <v>134</v>
      </c>
      <c r="E46" s="41"/>
      <c r="F46" s="40"/>
    </row>
    <row r="47" s="1" customFormat="1" ht="46" customHeight="1" spans="1:6">
      <c r="A47" s="18">
        <v>44</v>
      </c>
      <c r="B47" s="19" t="s">
        <v>42</v>
      </c>
      <c r="C47" s="20" t="s">
        <v>135</v>
      </c>
      <c r="D47" s="23" t="s">
        <v>136</v>
      </c>
      <c r="E47" s="42"/>
      <c r="F47" s="40"/>
    </row>
    <row r="48" s="1" customFormat="1" ht="46" customHeight="1" spans="1:6">
      <c r="A48" s="18">
        <v>45</v>
      </c>
      <c r="B48" s="19" t="s">
        <v>42</v>
      </c>
      <c r="C48" s="20" t="s">
        <v>137</v>
      </c>
      <c r="D48" s="23" t="s">
        <v>138</v>
      </c>
      <c r="E48" s="19">
        <v>20</v>
      </c>
      <c r="F48" s="25" t="s">
        <v>139</v>
      </c>
    </row>
    <row r="49" s="4" customFormat="1" ht="46" customHeight="1" spans="1:6">
      <c r="A49" s="18">
        <v>46</v>
      </c>
      <c r="B49" s="19" t="s">
        <v>140</v>
      </c>
      <c r="C49" s="20" t="s">
        <v>141</v>
      </c>
      <c r="D49" s="43" t="s">
        <v>142</v>
      </c>
      <c r="E49" s="44">
        <v>110</v>
      </c>
      <c r="F49" s="25" t="s">
        <v>143</v>
      </c>
    </row>
    <row r="50" s="1" customFormat="1" ht="46" customHeight="1" spans="1:6">
      <c r="A50" s="18">
        <v>47</v>
      </c>
      <c r="B50" s="19" t="s">
        <v>140</v>
      </c>
      <c r="C50" s="20" t="s">
        <v>144</v>
      </c>
      <c r="D50" s="40" t="s">
        <v>145</v>
      </c>
      <c r="E50" s="39">
        <v>0</v>
      </c>
      <c r="F50" s="25" t="s">
        <v>146</v>
      </c>
    </row>
    <row r="51" s="1" customFormat="1" ht="46" customHeight="1" spans="1:6">
      <c r="A51" s="18">
        <v>48</v>
      </c>
      <c r="B51" s="19" t="s">
        <v>103</v>
      </c>
      <c r="C51" s="33" t="s">
        <v>147</v>
      </c>
      <c r="D51" s="34" t="s">
        <v>148</v>
      </c>
      <c r="E51" s="42"/>
      <c r="F51" s="40" t="s">
        <v>149</v>
      </c>
    </row>
    <row r="52" s="4" customFormat="1" ht="35" customHeight="1" spans="1:6">
      <c r="A52" s="45" t="s">
        <v>150</v>
      </c>
      <c r="B52" s="45"/>
      <c r="C52" s="45"/>
      <c r="D52" s="45"/>
      <c r="E52" s="46">
        <f>SUM(E4:E51)</f>
        <v>1480</v>
      </c>
      <c r="F52" s="28"/>
    </row>
    <row r="53" s="1" customFormat="1" ht="44" customHeight="1" spans="1:1">
      <c r="A53" s="47"/>
    </row>
  </sheetData>
  <autoFilter ref="A3:F53">
    <extLst/>
  </autoFilter>
  <mergeCells count="6">
    <mergeCell ref="A1:F1"/>
    <mergeCell ref="A2:F2"/>
    <mergeCell ref="A52:D52"/>
    <mergeCell ref="A53:F53"/>
    <mergeCell ref="E43:E47"/>
    <mergeCell ref="E50:E5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总表</vt:lpstr>
      <vt:lpstr>附件1保运转项目</vt:lpstr>
      <vt:lpstr>附件2  2023年新建修缮项目计划表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杨凯</cp:lastModifiedBy>
  <dcterms:created xsi:type="dcterms:W3CDTF">2023-03-23T04:15:00Z</dcterms:created>
  <dcterms:modified xsi:type="dcterms:W3CDTF">2023-04-18T07:32:44Z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A63B55C51DD743DD9E049C2FC9E632D4_13</vt:lpwstr>
  </property>
  <property fmtid="{D5CDD505-2E9C-101B-9397-08002B2CF9AE}" pid="3" name="KSOProductBuildVer">
    <vt:lpwstr>2052-11.1.0.14036</vt:lpwstr>
  </property>
</Properties>
</file>