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90" windowWidth="28035" windowHeight="12345"/>
  </bookViews>
  <sheets>
    <sheet name="Sheet1" sheetId="1" r:id="rId1"/>
    <sheet name="Sheet2" sheetId="2" r:id="rId2"/>
    <sheet name="Sheet3" sheetId="3" r:id="rId3"/>
  </sheets>
  <definedNames>
    <definedName name="_xlnm.Print_Titles" localSheetId="0">Sheet1!$3:$3</definedName>
  </definedNames>
  <calcPr calcId="145621"/>
</workbook>
</file>

<file path=xl/calcChain.xml><?xml version="1.0" encoding="utf-8"?>
<calcChain xmlns="http://schemas.openxmlformats.org/spreadsheetml/2006/main">
  <c r="G41" i="1" l="1"/>
  <c r="G40" i="1"/>
  <c r="G38" i="1"/>
  <c r="G37" i="1"/>
  <c r="G36" i="1"/>
  <c r="G32" i="1"/>
  <c r="G31" i="1"/>
  <c r="G30" i="1"/>
  <c r="G26" i="1"/>
  <c r="G21" i="1"/>
  <c r="G20" i="1"/>
  <c r="G16" i="1"/>
  <c r="G14" i="1"/>
  <c r="G6" i="1"/>
  <c r="G5" i="1"/>
  <c r="G4" i="1"/>
  <c r="F43" i="1" l="1"/>
</calcChain>
</file>

<file path=xl/sharedStrings.xml><?xml version="1.0" encoding="utf-8"?>
<sst xmlns="http://schemas.openxmlformats.org/spreadsheetml/2006/main" count="94" uniqueCount="94">
  <si>
    <t>序号</t>
  </si>
  <si>
    <t>单位</t>
  </si>
  <si>
    <t>实验室名称</t>
  </si>
  <si>
    <t>地点</t>
  </si>
  <si>
    <t>面积(㎡）</t>
  </si>
  <si>
    <t>附件3</t>
    <phoneticPr fontId="5" type="noConversion"/>
  </si>
  <si>
    <t>历史文化与旅游学院</t>
  </si>
  <si>
    <t>民族文化与历史教育协同创新中心</t>
  </si>
  <si>
    <t>独秀楼一楼西边（105室）</t>
  </si>
  <si>
    <t>经济管理虚拟仿真实验室</t>
  </si>
  <si>
    <t>雁山文二区506</t>
  </si>
  <si>
    <t>教育学部</t>
  </si>
  <si>
    <t>师范技能实训室（微格室）</t>
  </si>
  <si>
    <t>师范技能实训室（粉笔字）</t>
  </si>
  <si>
    <t>2楼3楼走廊墙面</t>
  </si>
  <si>
    <t>实验中心走廊</t>
  </si>
  <si>
    <t>雁山校区文三区1-4楼走廊</t>
  </si>
  <si>
    <t>心理实验室</t>
  </si>
  <si>
    <t>雁山校区文三109室,209室</t>
  </si>
  <si>
    <t>部分实验室</t>
  </si>
  <si>
    <t>雁山校区文三区</t>
  </si>
  <si>
    <t>综合心理实验室</t>
  </si>
  <si>
    <t>雁山校区文三区101-2室</t>
  </si>
  <si>
    <t>行为观察室</t>
  </si>
  <si>
    <t>雁山校区文三区107室</t>
  </si>
  <si>
    <t>感统实验室</t>
  </si>
  <si>
    <t>雁山校区文三区102室</t>
  </si>
  <si>
    <t>语言智慧语音室更新</t>
  </si>
  <si>
    <t>育才文科楼506.507</t>
  </si>
  <si>
    <t>翻译实训室更新</t>
  </si>
  <si>
    <t>雁山校区3-507</t>
  </si>
  <si>
    <t>美术学院</t>
  </si>
  <si>
    <t>美术教育与研究中心</t>
  </si>
  <si>
    <t>纯道楼6-WZ001</t>
  </si>
  <si>
    <t>纯道美术馆</t>
  </si>
  <si>
    <t>2-107</t>
  </si>
  <si>
    <t>专业教室、实验室窗帘更换</t>
  </si>
  <si>
    <t>1号楼、2号楼、3号楼一层教室、实验室</t>
  </si>
  <si>
    <t>油画研究创作室</t>
  </si>
  <si>
    <t>2-503</t>
  </si>
  <si>
    <t>音乐学院</t>
  </si>
  <si>
    <t>舞蹈实训室</t>
  </si>
  <si>
    <t>物理科学与技术学院</t>
  </si>
  <si>
    <t>物理实验教学中心</t>
  </si>
  <si>
    <t>物理实验楼407，401</t>
  </si>
  <si>
    <t>物理实验楼顶</t>
  </si>
  <si>
    <t>数学楼物理实验室311</t>
  </si>
  <si>
    <t>物理实验楼</t>
  </si>
  <si>
    <t>凝聚态物理实验室</t>
  </si>
  <si>
    <t>物理实验楼3楼</t>
  </si>
  <si>
    <t>化学与药学学院</t>
  </si>
  <si>
    <t>化学国家级实验教学示范中心空试剂瓶收纳室</t>
  </si>
  <si>
    <t>化学国家级实验教学示范中心南门仓库房</t>
  </si>
  <si>
    <t>化学国家级实验教学示范中心实验室消防报警系统</t>
  </si>
  <si>
    <t>生命科学学院</t>
  </si>
  <si>
    <t>细胞操作间</t>
  </si>
  <si>
    <t>生物学实验教学中心202</t>
  </si>
  <si>
    <t>珍稀濒危动植物生态与环境保护教育部重点实验室</t>
  </si>
  <si>
    <t>伯康楼等93间实验室</t>
  </si>
  <si>
    <t>伯康楼</t>
  </si>
  <si>
    <t>环境与资源学院</t>
  </si>
  <si>
    <t>测绘工程实验室</t>
  </si>
  <si>
    <t>环境与资源学院实验中心505</t>
  </si>
  <si>
    <t>虚拟仿真实验室</t>
  </si>
  <si>
    <t>环境与资源学院实验中心309</t>
  </si>
  <si>
    <t>地理标本室Ⅱ</t>
  </si>
  <si>
    <t>环境楼多个实验室</t>
  </si>
  <si>
    <t>环境楼103、104、105、108、109、110、203、214、215、218、220、301、302、304、305、309、312等</t>
  </si>
  <si>
    <t>体育与健康学院</t>
  </si>
  <si>
    <r>
      <t>体育实验中心2</t>
    </r>
    <r>
      <rPr>
        <sz val="11"/>
        <rFont val="宋体"/>
        <family val="3"/>
        <charset val="134"/>
      </rPr>
      <t>-5楼实验室</t>
    </r>
  </si>
  <si>
    <t>电子工程学院</t>
  </si>
  <si>
    <t>微纳电子器件和工艺实验室化学室和人工智能实验室</t>
  </si>
  <si>
    <t>电子楼119、数学楼107等</t>
  </si>
  <si>
    <t>职业技术师范学院</t>
  </si>
  <si>
    <t>ERP沙盘实训室</t>
  </si>
  <si>
    <t>职师楼409、410</t>
  </si>
  <si>
    <t>图形图像采集及新媒体运营实训室</t>
  </si>
  <si>
    <t>二文楼913、914</t>
  </si>
  <si>
    <t>设计学院</t>
  </si>
  <si>
    <t>动画科普设计创研中心</t>
  </si>
  <si>
    <t>设计学院4-506、508</t>
  </si>
  <si>
    <t>国际文化教育学院</t>
  </si>
  <si>
    <t>语言室更新</t>
  </si>
  <si>
    <t>雁山文科楼2-401</t>
  </si>
  <si>
    <t>雁山文科楼2-402</t>
  </si>
  <si>
    <t>音乐楼舞蹈区102、103、203、202</t>
    <phoneticPr fontId="5" type="noConversion"/>
  </si>
  <si>
    <t>经济管理学院</t>
    <phoneticPr fontId="5" type="noConversion"/>
  </si>
  <si>
    <t>外国语学院</t>
    <phoneticPr fontId="5" type="noConversion"/>
  </si>
  <si>
    <t xml:space="preserve">  广西师范大学2022年实验室环境改造拟立项建设项目汇总表</t>
    <phoneticPr fontId="5" type="noConversion"/>
  </si>
  <si>
    <t>拟立项经费
（万元）</t>
    <phoneticPr fontId="5" type="noConversion"/>
  </si>
  <si>
    <t>合计
（万元）</t>
    <phoneticPr fontId="5" type="noConversion"/>
  </si>
  <si>
    <t>南门旁仓库楼</t>
    <phoneticPr fontId="5" type="noConversion"/>
  </si>
  <si>
    <t>迎接本科教育教学审核评估和化学国家级实验教学示范中心验收评估相关环境改造</t>
    <phoneticPr fontId="5" type="noConversion"/>
  </si>
  <si>
    <t>化学实验中心楼，第二理科楼</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</si>
</sst>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11"/>
      <color theme="1"/>
      <name val="宋体"/>
      <family val="3"/>
      <charset val="134"/>
      <scheme val="minor"/>
    </font>
    <font>
      <b/>
      <sz val="12"/>
      <name val="宋体"/>
      <family val="3"/>
      <charset val="134"/>
      <scheme val="minor"/>
    </font>
    <font>
      <b/>
      <sz val="12"/>
      <name val="宋体"/>
      <family val="3"/>
      <charset val="134"/>
      <scheme val="major"/>
    </font>
    <font>
      <b/>
      <sz val="18"/>
      <name val="宋体"/>
      <family val="3"/>
      <charset val="134"/>
      <scheme val="minor"/>
    </font>
    <font>
      <sz val="9"/>
      <name val="宋体"/>
      <family val="2"/>
      <charset val="134"/>
      <scheme val="minor"/>
    </font>
    <font>
      <sz val="11"/>
      <name val="宋体"/>
      <family val="3"/>
      <charset val="134"/>
      <scheme val="minor"/>
    </font>
    <font>
      <sz val="11"/>
      <name val="宋体"/>
      <family val="3"/>
      <charset val="134"/>
    </font>
    <font>
      <sz val="11"/>
      <name val="宋体"/>
      <family val="2"/>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7">
    <xf numFmtId="0" fontId="0" fillId="0" borderId="0" xfId="0">
      <alignment vertical="center"/>
    </xf>
    <xf numFmtId="0" fontId="1" fillId="0" borderId="0" xfId="1">
      <alignment vertical="center"/>
    </xf>
    <xf numFmtId="0" fontId="2" fillId="0" borderId="1" xfId="1" applyFont="1" applyFill="1" applyBorder="1" applyAlignment="1">
      <alignment horizontal="center" vertical="center" wrapText="1"/>
    </xf>
    <xf numFmtId="0" fontId="3" fillId="0" borderId="1" xfId="1" applyFont="1" applyFill="1" applyBorder="1" applyAlignment="1">
      <alignment horizontal="center" vertical="center" wrapText="1"/>
    </xf>
    <xf numFmtId="0" fontId="6" fillId="0" borderId="1" xfId="1" applyFont="1" applyFill="1" applyBorder="1" applyAlignment="1">
      <alignment vertical="center" wrapText="1"/>
    </xf>
    <xf numFmtId="0" fontId="6" fillId="0" borderId="1" xfId="3" applyFont="1" applyFill="1" applyBorder="1" applyAlignment="1">
      <alignment horizontal="left" vertical="center" wrapText="1"/>
    </xf>
    <xf numFmtId="0" fontId="6" fillId="0" borderId="1" xfId="1" applyFont="1" applyFill="1" applyBorder="1" applyAlignment="1">
      <alignment horizontal="left" vertical="center" wrapText="1"/>
    </xf>
    <xf numFmtId="0" fontId="6" fillId="0" borderId="1" xfId="2" applyFont="1" applyFill="1" applyBorder="1" applyAlignment="1">
      <alignment horizontal="left" vertical="center" wrapText="1"/>
    </xf>
    <xf numFmtId="0" fontId="6" fillId="0" borderId="1" xfId="3" applyFont="1" applyFill="1" applyBorder="1" applyAlignment="1">
      <alignment vertical="center" wrapText="1"/>
    </xf>
    <xf numFmtId="0" fontId="6" fillId="0" borderId="1" xfId="1"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horizontal="center" vertical="center"/>
    </xf>
    <xf numFmtId="0" fontId="6" fillId="0" borderId="1" xfId="2" applyFont="1" applyFill="1" applyBorder="1" applyAlignment="1">
      <alignment horizontal="center" vertical="center" wrapText="1"/>
    </xf>
    <xf numFmtId="0" fontId="6" fillId="0" borderId="1" xfId="2" applyFont="1" applyFill="1" applyBorder="1" applyAlignment="1">
      <alignment vertical="center" wrapText="1"/>
    </xf>
    <xf numFmtId="0" fontId="6" fillId="0" borderId="1" xfId="3" applyFont="1" applyFill="1" applyBorder="1" applyAlignment="1">
      <alignment vertical="center"/>
    </xf>
    <xf numFmtId="0" fontId="6" fillId="0" borderId="1" xfId="3" applyFont="1" applyFill="1" applyBorder="1" applyAlignment="1">
      <alignment horizontal="left" vertical="center"/>
    </xf>
    <xf numFmtId="0" fontId="0" fillId="0" borderId="1" xfId="0" applyFont="1" applyBorder="1" applyAlignment="1">
      <alignment horizontal="center" vertical="center"/>
    </xf>
    <xf numFmtId="0" fontId="8" fillId="0" borderId="1" xfId="3" applyFont="1" applyFill="1" applyBorder="1" applyAlignment="1">
      <alignment horizontal="center" vertical="center" wrapText="1"/>
    </xf>
    <xf numFmtId="0" fontId="7" fillId="0" borderId="1" xfId="2" applyFont="1" applyFill="1" applyBorder="1" applyAlignment="1">
      <alignment horizontal="center" vertical="center" wrapText="1"/>
    </xf>
    <xf numFmtId="0" fontId="7" fillId="0" borderId="1" xfId="2" applyFont="1" applyFill="1" applyBorder="1" applyAlignment="1">
      <alignment horizontal="left" vertical="center" wrapText="1"/>
    </xf>
    <xf numFmtId="0" fontId="6" fillId="0" borderId="1" xfId="4" applyFont="1" applyFill="1" applyBorder="1" applyAlignment="1">
      <alignment horizontal="left" vertical="center" wrapText="1"/>
    </xf>
    <xf numFmtId="0" fontId="7" fillId="0" borderId="1" xfId="2" applyFont="1" applyFill="1" applyBorder="1" applyAlignment="1">
      <alignment vertical="center" wrapText="1"/>
    </xf>
    <xf numFmtId="0" fontId="6" fillId="0" borderId="2" xfId="3" applyFont="1" applyFill="1" applyBorder="1" applyAlignment="1">
      <alignment horizontal="center" vertical="center" wrapText="1"/>
    </xf>
    <xf numFmtId="0" fontId="0" fillId="0" borderId="0" xfId="0" applyAlignment="1">
      <alignment horizontal="center" vertical="center"/>
    </xf>
    <xf numFmtId="0" fontId="6" fillId="0" borderId="2" xfId="2" applyFont="1" applyFill="1" applyBorder="1" applyAlignment="1">
      <alignment vertical="center" wrapText="1"/>
    </xf>
    <xf numFmtId="0" fontId="6" fillId="0" borderId="2" xfId="3" applyFont="1" applyFill="1" applyBorder="1" applyAlignment="1">
      <alignment horizontal="left" vertical="center" wrapText="1"/>
    </xf>
    <xf numFmtId="0" fontId="6" fillId="0" borderId="4" xfId="3" applyFont="1" applyFill="1" applyBorder="1" applyAlignment="1">
      <alignment horizontal="left" vertical="center" wrapText="1"/>
    </xf>
    <xf numFmtId="0" fontId="6" fillId="0" borderId="5" xfId="3" applyFont="1" applyFill="1" applyBorder="1" applyAlignment="1">
      <alignment horizontal="left" vertical="center" wrapText="1"/>
    </xf>
    <xf numFmtId="0" fontId="6" fillId="0" borderId="2" xfId="2" applyFont="1" applyFill="1" applyBorder="1" applyAlignment="1">
      <alignment horizontal="center" vertical="center" wrapText="1"/>
    </xf>
    <xf numFmtId="0" fontId="6" fillId="0" borderId="5" xfId="2" applyFont="1" applyFill="1" applyBorder="1" applyAlignment="1">
      <alignment horizontal="center" vertical="center" wrapText="1"/>
    </xf>
    <xf numFmtId="0" fontId="6" fillId="0" borderId="1" xfId="3" applyFont="1" applyFill="1" applyBorder="1" applyAlignment="1">
      <alignment horizontal="center" vertical="center" wrapText="1"/>
    </xf>
    <xf numFmtId="0" fontId="6" fillId="0" borderId="1" xfId="3" applyFont="1" applyFill="1" applyBorder="1" applyAlignment="1">
      <alignment vertical="center" wrapText="1"/>
    </xf>
    <xf numFmtId="0" fontId="6" fillId="0" borderId="2" xfId="3" applyFont="1" applyFill="1" applyBorder="1" applyAlignment="1">
      <alignment horizontal="center" vertical="center" wrapText="1"/>
    </xf>
    <xf numFmtId="0" fontId="6" fillId="0" borderId="4" xfId="3" applyFont="1" applyFill="1" applyBorder="1" applyAlignment="1">
      <alignment horizontal="center" vertical="center" wrapText="1"/>
    </xf>
    <xf numFmtId="0" fontId="6" fillId="0" borderId="5" xfId="3"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2"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0" borderId="5"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2" fillId="0" borderId="0" xfId="1" applyFont="1" applyFill="1" applyAlignment="1">
      <alignment horizontal="left" vertical="center" wrapText="1"/>
    </xf>
    <xf numFmtId="0" fontId="6" fillId="0" borderId="1" xfId="3" applyFont="1" applyFill="1" applyBorder="1" applyAlignment="1">
      <alignment horizontal="center" vertical="center"/>
    </xf>
    <xf numFmtId="0" fontId="6" fillId="0" borderId="2" xfId="2" applyFont="1" applyFill="1" applyBorder="1" applyAlignment="1">
      <alignment horizontal="left" vertical="center" wrapText="1"/>
    </xf>
    <xf numFmtId="0" fontId="6" fillId="0" borderId="5" xfId="2" applyFont="1" applyFill="1" applyBorder="1" applyAlignment="1">
      <alignment horizontal="left" vertical="center" wrapText="1"/>
    </xf>
  </cellXfs>
  <cellStyles count="5">
    <cellStyle name="常规" xfId="0" builtinId="0"/>
    <cellStyle name="常规 2" xfId="2"/>
    <cellStyle name="常规 3" xfId="1"/>
    <cellStyle name="常规 4" xfId="4"/>
    <cellStyle name="常规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tabSelected="1" workbookViewId="0">
      <selection activeCell="E28" sqref="E28"/>
    </sheetView>
  </sheetViews>
  <sheetFormatPr defaultRowHeight="13.5"/>
  <cols>
    <col min="1" max="1" width="4.75" customWidth="1"/>
    <col min="2" max="2" width="15" customWidth="1"/>
    <col min="3" max="3" width="22" customWidth="1"/>
    <col min="4" max="4" width="25.375" customWidth="1"/>
    <col min="5" max="5" width="7.25" customWidth="1"/>
    <col min="6" max="6" width="12.125" customWidth="1"/>
    <col min="7" max="7" width="9.625" customWidth="1"/>
  </cols>
  <sheetData>
    <row r="1" spans="1:7" ht="14.25">
      <c r="A1" s="43" t="s">
        <v>5</v>
      </c>
      <c r="B1" s="43"/>
      <c r="C1" s="1"/>
      <c r="D1" s="1"/>
      <c r="E1" s="1"/>
      <c r="F1" s="1"/>
      <c r="G1" s="1"/>
    </row>
    <row r="2" spans="1:7" ht="22.5">
      <c r="A2" s="42" t="s">
        <v>88</v>
      </c>
      <c r="B2" s="42"/>
      <c r="C2" s="42"/>
      <c r="D2" s="42"/>
      <c r="E2" s="42"/>
      <c r="F2" s="42"/>
      <c r="G2" s="42"/>
    </row>
    <row r="3" spans="1:7" ht="28.5">
      <c r="A3" s="2" t="s">
        <v>0</v>
      </c>
      <c r="B3" s="2" t="s">
        <v>1</v>
      </c>
      <c r="C3" s="2" t="s">
        <v>2</v>
      </c>
      <c r="D3" s="2" t="s">
        <v>3</v>
      </c>
      <c r="E3" s="2" t="s">
        <v>4</v>
      </c>
      <c r="F3" s="3" t="s">
        <v>89</v>
      </c>
      <c r="G3" s="3" t="s">
        <v>90</v>
      </c>
    </row>
    <row r="4" spans="1:7" ht="27">
      <c r="A4" s="16">
        <v>1</v>
      </c>
      <c r="B4" s="17" t="s">
        <v>6</v>
      </c>
      <c r="C4" s="8" t="s">
        <v>7</v>
      </c>
      <c r="D4" s="5" t="s">
        <v>8</v>
      </c>
      <c r="E4" s="17">
        <v>15</v>
      </c>
      <c r="F4" s="10">
        <v>3</v>
      </c>
      <c r="G4" s="10">
        <f>F4</f>
        <v>3</v>
      </c>
    </row>
    <row r="5" spans="1:7">
      <c r="A5" s="16">
        <v>2</v>
      </c>
      <c r="B5" s="10" t="s">
        <v>86</v>
      </c>
      <c r="C5" s="4" t="s">
        <v>9</v>
      </c>
      <c r="D5" s="6" t="s">
        <v>10</v>
      </c>
      <c r="E5" s="9">
        <v>92</v>
      </c>
      <c r="F5" s="10">
        <v>8</v>
      </c>
      <c r="G5" s="10">
        <f>F5</f>
        <v>8</v>
      </c>
    </row>
    <row r="6" spans="1:7" ht="27">
      <c r="A6" s="16">
        <v>3</v>
      </c>
      <c r="B6" s="44" t="s">
        <v>11</v>
      </c>
      <c r="C6" s="4" t="s">
        <v>12</v>
      </c>
      <c r="D6" s="6"/>
      <c r="E6" s="9">
        <v>40</v>
      </c>
      <c r="F6" s="41">
        <v>28</v>
      </c>
      <c r="G6" s="38">
        <f>F6</f>
        <v>28</v>
      </c>
    </row>
    <row r="7" spans="1:7" ht="27">
      <c r="A7" s="16">
        <v>4</v>
      </c>
      <c r="B7" s="44"/>
      <c r="C7" s="4" t="s">
        <v>13</v>
      </c>
      <c r="D7" s="6" t="s">
        <v>14</v>
      </c>
      <c r="E7" s="9">
        <v>60</v>
      </c>
      <c r="F7" s="41"/>
      <c r="G7" s="39"/>
    </row>
    <row r="8" spans="1:7">
      <c r="A8" s="16">
        <v>5</v>
      </c>
      <c r="B8" s="44"/>
      <c r="C8" s="4" t="s">
        <v>15</v>
      </c>
      <c r="D8" s="6" t="s">
        <v>16</v>
      </c>
      <c r="E8" s="9">
        <v>1580</v>
      </c>
      <c r="F8" s="41"/>
      <c r="G8" s="39"/>
    </row>
    <row r="9" spans="1:7">
      <c r="A9" s="16">
        <v>6</v>
      </c>
      <c r="B9" s="44"/>
      <c r="C9" s="4" t="s">
        <v>17</v>
      </c>
      <c r="D9" s="6" t="s">
        <v>18</v>
      </c>
      <c r="E9" s="9">
        <v>300</v>
      </c>
      <c r="F9" s="41"/>
      <c r="G9" s="39"/>
    </row>
    <row r="10" spans="1:7">
      <c r="A10" s="16">
        <v>7</v>
      </c>
      <c r="B10" s="44"/>
      <c r="C10" s="4" t="s">
        <v>19</v>
      </c>
      <c r="D10" s="6" t="s">
        <v>20</v>
      </c>
      <c r="E10" s="9">
        <v>500</v>
      </c>
      <c r="F10" s="41"/>
      <c r="G10" s="39"/>
    </row>
    <row r="11" spans="1:7">
      <c r="A11" s="16">
        <v>8</v>
      </c>
      <c r="B11" s="44"/>
      <c r="C11" s="4" t="s">
        <v>21</v>
      </c>
      <c r="D11" s="6" t="s">
        <v>22</v>
      </c>
      <c r="E11" s="9">
        <v>140</v>
      </c>
      <c r="F11" s="41"/>
      <c r="G11" s="39"/>
    </row>
    <row r="12" spans="1:7">
      <c r="A12" s="16">
        <v>9</v>
      </c>
      <c r="B12" s="44"/>
      <c r="C12" s="4" t="s">
        <v>23</v>
      </c>
      <c r="D12" s="6" t="s">
        <v>24</v>
      </c>
      <c r="E12" s="9">
        <v>140</v>
      </c>
      <c r="F12" s="41"/>
      <c r="G12" s="39"/>
    </row>
    <row r="13" spans="1:7">
      <c r="A13" s="16">
        <v>10</v>
      </c>
      <c r="B13" s="44"/>
      <c r="C13" s="4" t="s">
        <v>25</v>
      </c>
      <c r="D13" s="6" t="s">
        <v>26</v>
      </c>
      <c r="E13" s="9">
        <v>140</v>
      </c>
      <c r="F13" s="41"/>
      <c r="G13" s="40"/>
    </row>
    <row r="14" spans="1:7">
      <c r="A14" s="16">
        <v>11</v>
      </c>
      <c r="B14" s="41" t="s">
        <v>87</v>
      </c>
      <c r="C14" s="4" t="s">
        <v>27</v>
      </c>
      <c r="D14" s="6" t="s">
        <v>28</v>
      </c>
      <c r="E14" s="9">
        <v>200</v>
      </c>
      <c r="F14" s="10">
        <v>2</v>
      </c>
      <c r="G14" s="32">
        <f>F14+F15</f>
        <v>7</v>
      </c>
    </row>
    <row r="15" spans="1:7">
      <c r="A15" s="16">
        <v>12</v>
      </c>
      <c r="B15" s="41"/>
      <c r="C15" s="4" t="s">
        <v>29</v>
      </c>
      <c r="D15" s="6" t="s">
        <v>30</v>
      </c>
      <c r="E15" s="9">
        <v>120</v>
      </c>
      <c r="F15" s="10">
        <v>5</v>
      </c>
      <c r="G15" s="34"/>
    </row>
    <row r="16" spans="1:7">
      <c r="A16" s="16">
        <v>13</v>
      </c>
      <c r="B16" s="30" t="s">
        <v>31</v>
      </c>
      <c r="C16" s="8" t="s">
        <v>32</v>
      </c>
      <c r="D16" s="5" t="s">
        <v>33</v>
      </c>
      <c r="E16" s="17">
        <v>210</v>
      </c>
      <c r="F16" s="10">
        <v>5</v>
      </c>
      <c r="G16" s="32">
        <f>F16+F17+F18+F19</f>
        <v>11</v>
      </c>
    </row>
    <row r="17" spans="1:7">
      <c r="A17" s="16">
        <v>14</v>
      </c>
      <c r="B17" s="30"/>
      <c r="C17" s="8" t="s">
        <v>34</v>
      </c>
      <c r="D17" s="5" t="s">
        <v>35</v>
      </c>
      <c r="E17" s="17">
        <v>210</v>
      </c>
      <c r="F17" s="10">
        <v>2</v>
      </c>
      <c r="G17" s="33"/>
    </row>
    <row r="18" spans="1:7" ht="27">
      <c r="A18" s="16">
        <v>15</v>
      </c>
      <c r="B18" s="30"/>
      <c r="C18" s="8" t="s">
        <v>36</v>
      </c>
      <c r="D18" s="5" t="s">
        <v>37</v>
      </c>
      <c r="E18" s="17"/>
      <c r="F18" s="10">
        <v>3</v>
      </c>
      <c r="G18" s="33"/>
    </row>
    <row r="19" spans="1:7">
      <c r="A19" s="16">
        <v>16</v>
      </c>
      <c r="B19" s="30"/>
      <c r="C19" s="8" t="s">
        <v>38</v>
      </c>
      <c r="D19" s="5" t="s">
        <v>39</v>
      </c>
      <c r="E19" s="17">
        <v>60</v>
      </c>
      <c r="F19" s="10">
        <v>1</v>
      </c>
      <c r="G19" s="34"/>
    </row>
    <row r="20" spans="1:7" ht="27">
      <c r="A20" s="16">
        <v>17</v>
      </c>
      <c r="B20" s="17" t="s">
        <v>40</v>
      </c>
      <c r="C20" s="13" t="s">
        <v>41</v>
      </c>
      <c r="D20" s="7" t="s">
        <v>85</v>
      </c>
      <c r="E20" s="12">
        <v>220</v>
      </c>
      <c r="F20" s="10">
        <v>8</v>
      </c>
      <c r="G20" s="10">
        <f>F20</f>
        <v>8</v>
      </c>
    </row>
    <row r="21" spans="1:7">
      <c r="A21" s="16">
        <v>18</v>
      </c>
      <c r="B21" s="30" t="s">
        <v>42</v>
      </c>
      <c r="C21" s="25" t="s">
        <v>43</v>
      </c>
      <c r="D21" s="5" t="s">
        <v>44</v>
      </c>
      <c r="E21" s="17">
        <v>100</v>
      </c>
      <c r="F21" s="30">
        <v>30</v>
      </c>
      <c r="G21" s="32">
        <f>F21</f>
        <v>30</v>
      </c>
    </row>
    <row r="22" spans="1:7">
      <c r="A22" s="16">
        <v>19</v>
      </c>
      <c r="B22" s="36"/>
      <c r="C22" s="26"/>
      <c r="D22" s="5" t="s">
        <v>45</v>
      </c>
      <c r="E22" s="17">
        <v>160</v>
      </c>
      <c r="F22" s="36"/>
      <c r="G22" s="33"/>
    </row>
    <row r="23" spans="1:7">
      <c r="A23" s="16">
        <v>20</v>
      </c>
      <c r="B23" s="36"/>
      <c r="C23" s="26"/>
      <c r="D23" s="5" t="s">
        <v>46</v>
      </c>
      <c r="E23" s="17">
        <v>106</v>
      </c>
      <c r="F23" s="36"/>
      <c r="G23" s="33"/>
    </row>
    <row r="24" spans="1:7">
      <c r="A24" s="16">
        <v>21</v>
      </c>
      <c r="B24" s="36"/>
      <c r="C24" s="27"/>
      <c r="D24" s="5" t="s">
        <v>47</v>
      </c>
      <c r="E24" s="17"/>
      <c r="F24" s="36"/>
      <c r="G24" s="33"/>
    </row>
    <row r="25" spans="1:7">
      <c r="A25" s="16">
        <v>22</v>
      </c>
      <c r="B25" s="36"/>
      <c r="C25" s="8" t="s">
        <v>48</v>
      </c>
      <c r="D25" s="5" t="s">
        <v>49</v>
      </c>
      <c r="E25" s="17">
        <v>450</v>
      </c>
      <c r="F25" s="36"/>
      <c r="G25" s="34"/>
    </row>
    <row r="26" spans="1:7" ht="27">
      <c r="A26" s="16">
        <v>23</v>
      </c>
      <c r="B26" s="30" t="s">
        <v>50</v>
      </c>
      <c r="C26" s="13" t="s">
        <v>51</v>
      </c>
      <c r="D26" s="45" t="s">
        <v>91</v>
      </c>
      <c r="E26" s="12">
        <v>10</v>
      </c>
      <c r="F26" s="37">
        <v>28</v>
      </c>
      <c r="G26" s="28">
        <f>F26</f>
        <v>28</v>
      </c>
    </row>
    <row r="27" spans="1:7" ht="27">
      <c r="A27" s="16">
        <v>24</v>
      </c>
      <c r="B27" s="30"/>
      <c r="C27" s="13" t="s">
        <v>52</v>
      </c>
      <c r="D27" s="46"/>
      <c r="E27" s="12">
        <v>40</v>
      </c>
      <c r="F27" s="36"/>
      <c r="G27" s="35"/>
    </row>
    <row r="28" spans="1:7" ht="54">
      <c r="A28" s="16">
        <v>25</v>
      </c>
      <c r="B28" s="30"/>
      <c r="C28" s="24" t="s">
        <v>92</v>
      </c>
      <c r="D28" s="28" t="s">
        <v>93</v>
      </c>
      <c r="E28" s="12"/>
      <c r="F28" s="36"/>
      <c r="G28" s="35"/>
    </row>
    <row r="29" spans="1:7" ht="27">
      <c r="A29" s="16">
        <v>26</v>
      </c>
      <c r="B29" s="30"/>
      <c r="C29" s="13" t="s">
        <v>53</v>
      </c>
      <c r="D29" s="29"/>
      <c r="E29" s="12"/>
      <c r="F29" s="36"/>
      <c r="G29" s="29"/>
    </row>
    <row r="30" spans="1:7">
      <c r="A30" s="16">
        <v>27</v>
      </c>
      <c r="B30" s="22" t="s">
        <v>54</v>
      </c>
      <c r="C30" s="8" t="s">
        <v>55</v>
      </c>
      <c r="D30" s="5" t="s">
        <v>56</v>
      </c>
      <c r="E30" s="10">
        <v>30.38</v>
      </c>
      <c r="F30" s="10">
        <v>10</v>
      </c>
      <c r="G30" s="10">
        <f>F30</f>
        <v>10</v>
      </c>
    </row>
    <row r="31" spans="1:7" ht="54">
      <c r="A31" s="16">
        <v>28</v>
      </c>
      <c r="B31" s="10" t="s">
        <v>57</v>
      </c>
      <c r="C31" s="8" t="s">
        <v>58</v>
      </c>
      <c r="D31" s="5" t="s">
        <v>59</v>
      </c>
      <c r="E31" s="10"/>
      <c r="F31" s="10">
        <v>5</v>
      </c>
      <c r="G31" s="10">
        <f>F31</f>
        <v>5</v>
      </c>
    </row>
    <row r="32" spans="1:7">
      <c r="A32" s="16">
        <v>29</v>
      </c>
      <c r="B32" s="30" t="s">
        <v>60</v>
      </c>
      <c r="C32" s="8" t="s">
        <v>61</v>
      </c>
      <c r="D32" s="5" t="s">
        <v>62</v>
      </c>
      <c r="E32" s="10">
        <v>120</v>
      </c>
      <c r="F32" s="10">
        <v>3</v>
      </c>
      <c r="G32" s="32">
        <f>F32+F33+F34+F35</f>
        <v>9</v>
      </c>
    </row>
    <row r="33" spans="1:7">
      <c r="A33" s="16">
        <v>30</v>
      </c>
      <c r="B33" s="30"/>
      <c r="C33" s="8" t="s">
        <v>63</v>
      </c>
      <c r="D33" s="5" t="s">
        <v>64</v>
      </c>
      <c r="E33" s="10">
        <v>100</v>
      </c>
      <c r="F33" s="10">
        <v>2</v>
      </c>
      <c r="G33" s="33"/>
    </row>
    <row r="34" spans="1:7">
      <c r="A34" s="16">
        <v>31</v>
      </c>
      <c r="B34" s="30"/>
      <c r="C34" s="21" t="s">
        <v>65</v>
      </c>
      <c r="D34" s="19">
        <v>312</v>
      </c>
      <c r="E34" s="18">
        <v>95.8</v>
      </c>
      <c r="F34" s="10">
        <v>2</v>
      </c>
      <c r="G34" s="33"/>
    </row>
    <row r="35" spans="1:7" ht="54">
      <c r="A35" s="16">
        <v>32</v>
      </c>
      <c r="B35" s="30"/>
      <c r="C35" s="13" t="s">
        <v>66</v>
      </c>
      <c r="D35" s="7" t="s">
        <v>67</v>
      </c>
      <c r="E35" s="12"/>
      <c r="F35" s="10">
        <v>2</v>
      </c>
      <c r="G35" s="34"/>
    </row>
    <row r="36" spans="1:7" ht="27">
      <c r="A36" s="16">
        <v>33</v>
      </c>
      <c r="B36" s="22" t="s">
        <v>68</v>
      </c>
      <c r="C36" s="8" t="s">
        <v>69</v>
      </c>
      <c r="D36" s="5"/>
      <c r="E36" s="17">
        <v>1155</v>
      </c>
      <c r="F36" s="10">
        <v>5</v>
      </c>
      <c r="G36" s="10">
        <f>F36</f>
        <v>5</v>
      </c>
    </row>
    <row r="37" spans="1:7" ht="40.5">
      <c r="A37" s="16">
        <v>34</v>
      </c>
      <c r="B37" s="10" t="s">
        <v>70</v>
      </c>
      <c r="C37" s="8" t="s">
        <v>71</v>
      </c>
      <c r="D37" s="20" t="s">
        <v>72</v>
      </c>
      <c r="E37" s="12">
        <v>180</v>
      </c>
      <c r="F37" s="10">
        <v>12</v>
      </c>
      <c r="G37" s="10">
        <f>F37</f>
        <v>12</v>
      </c>
    </row>
    <row r="38" spans="1:7">
      <c r="A38" s="16">
        <v>35</v>
      </c>
      <c r="B38" s="30" t="s">
        <v>73</v>
      </c>
      <c r="C38" s="8" t="s">
        <v>74</v>
      </c>
      <c r="D38" s="5" t="s">
        <v>75</v>
      </c>
      <c r="E38" s="17">
        <v>160</v>
      </c>
      <c r="F38" s="10">
        <v>1</v>
      </c>
      <c r="G38" s="32">
        <f>F38+F39</f>
        <v>6</v>
      </c>
    </row>
    <row r="39" spans="1:7" ht="27">
      <c r="A39" s="16">
        <v>36</v>
      </c>
      <c r="B39" s="30"/>
      <c r="C39" s="8" t="s">
        <v>76</v>
      </c>
      <c r="D39" s="5" t="s">
        <v>77</v>
      </c>
      <c r="E39" s="17">
        <v>200</v>
      </c>
      <c r="F39" s="10">
        <v>5</v>
      </c>
      <c r="G39" s="34"/>
    </row>
    <row r="40" spans="1:7">
      <c r="A40" s="16">
        <v>37</v>
      </c>
      <c r="B40" s="17" t="s">
        <v>78</v>
      </c>
      <c r="C40" s="14" t="s">
        <v>79</v>
      </c>
      <c r="D40" s="15" t="s">
        <v>80</v>
      </c>
      <c r="E40" s="11">
        <v>181</v>
      </c>
      <c r="F40" s="10">
        <v>8</v>
      </c>
      <c r="G40" s="10">
        <f>F40</f>
        <v>8</v>
      </c>
    </row>
    <row r="41" spans="1:7">
      <c r="A41" s="16">
        <v>38</v>
      </c>
      <c r="B41" s="30" t="s">
        <v>81</v>
      </c>
      <c r="C41" s="31" t="s">
        <v>82</v>
      </c>
      <c r="D41" s="5" t="s">
        <v>83</v>
      </c>
      <c r="E41" s="17">
        <v>120</v>
      </c>
      <c r="F41" s="10">
        <v>1</v>
      </c>
      <c r="G41" s="32">
        <f>F41+F42</f>
        <v>2</v>
      </c>
    </row>
    <row r="42" spans="1:7">
      <c r="A42" s="16">
        <v>39</v>
      </c>
      <c r="B42" s="30"/>
      <c r="C42" s="31"/>
      <c r="D42" s="5" t="s">
        <v>84</v>
      </c>
      <c r="E42" s="17">
        <v>120</v>
      </c>
      <c r="F42" s="10">
        <v>1</v>
      </c>
      <c r="G42" s="34"/>
    </row>
    <row r="43" spans="1:7">
      <c r="F43" s="23">
        <f>SUM(F4:F42)</f>
        <v>180</v>
      </c>
      <c r="G43" s="23"/>
    </row>
  </sheetData>
  <mergeCells count="25">
    <mergeCell ref="A1:B1"/>
    <mergeCell ref="B6:B13"/>
    <mergeCell ref="B14:B15"/>
    <mergeCell ref="B16:B19"/>
    <mergeCell ref="G6:G13"/>
    <mergeCell ref="G14:G15"/>
    <mergeCell ref="G16:G19"/>
    <mergeCell ref="F6:F13"/>
    <mergeCell ref="A2:G2"/>
    <mergeCell ref="C21:C24"/>
    <mergeCell ref="D26:D27"/>
    <mergeCell ref="B41:B42"/>
    <mergeCell ref="C41:C42"/>
    <mergeCell ref="G21:G25"/>
    <mergeCell ref="G26:G29"/>
    <mergeCell ref="G32:G35"/>
    <mergeCell ref="G38:G39"/>
    <mergeCell ref="G41:G42"/>
    <mergeCell ref="F21:F25"/>
    <mergeCell ref="F26:F29"/>
    <mergeCell ref="B21:B25"/>
    <mergeCell ref="B38:B39"/>
    <mergeCell ref="D28:D29"/>
    <mergeCell ref="B32:B35"/>
    <mergeCell ref="B26:B29"/>
  </mergeCells>
  <phoneticPr fontId="5" type="noConversion"/>
  <pageMargins left="0.25" right="0.25"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唐晓琳</cp:lastModifiedBy>
  <cp:lastPrinted>2022-03-09T01:37:57Z</cp:lastPrinted>
  <dcterms:created xsi:type="dcterms:W3CDTF">2022-02-27T06:23:07Z</dcterms:created>
  <dcterms:modified xsi:type="dcterms:W3CDTF">2022-03-09T01:51:33Z</dcterms:modified>
</cp:coreProperties>
</file>